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2" yWindow="588" windowWidth="22716" windowHeight="1052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45621"/>
</workbook>
</file>

<file path=xl/calcChain.xml><?xml version="1.0" encoding="utf-8"?>
<calcChain xmlns="http://schemas.openxmlformats.org/spreadsheetml/2006/main">
  <c r="G201" i="1" l="1"/>
  <c r="F201" i="1"/>
  <c r="E201" i="1"/>
  <c r="D201" i="1"/>
  <c r="G200" i="1"/>
  <c r="F200" i="1"/>
  <c r="E200" i="1"/>
  <c r="D200" i="1"/>
  <c r="G199" i="1"/>
  <c r="F199" i="1"/>
  <c r="E199" i="1"/>
  <c r="D199" i="1"/>
  <c r="G198" i="1"/>
  <c r="F198" i="1"/>
  <c r="E198" i="1"/>
  <c r="D198" i="1"/>
  <c r="G197" i="1"/>
  <c r="F197" i="1"/>
  <c r="E197" i="1"/>
  <c r="D197" i="1"/>
  <c r="G194" i="1"/>
  <c r="F194" i="1"/>
  <c r="E194" i="1"/>
  <c r="D194" i="1"/>
  <c r="G185" i="1"/>
  <c r="F185" i="1"/>
  <c r="E185" i="1"/>
  <c r="D185" i="1"/>
  <c r="G178" i="1"/>
  <c r="F178" i="1"/>
  <c r="E178" i="1"/>
  <c r="D178" i="1"/>
  <c r="G177" i="1"/>
  <c r="F177" i="1"/>
  <c r="E177" i="1"/>
  <c r="D177" i="1"/>
  <c r="G174" i="1"/>
  <c r="F174" i="1"/>
  <c r="E174" i="1"/>
  <c r="D174" i="1"/>
  <c r="G166" i="1"/>
  <c r="F166" i="1"/>
  <c r="E166" i="1"/>
  <c r="D166" i="1"/>
  <c r="G159" i="1"/>
  <c r="F159" i="1"/>
  <c r="E159" i="1"/>
  <c r="D159" i="1"/>
  <c r="G158" i="1"/>
  <c r="F158" i="1"/>
  <c r="E158" i="1"/>
  <c r="D158" i="1"/>
  <c r="G155" i="1"/>
  <c r="F155" i="1"/>
  <c r="E155" i="1"/>
  <c r="D155" i="1"/>
  <c r="G140" i="1"/>
  <c r="F140" i="1"/>
  <c r="E140" i="1"/>
  <c r="D140" i="1"/>
  <c r="G139" i="1"/>
  <c r="F139" i="1"/>
  <c r="E139" i="1"/>
  <c r="D139" i="1"/>
  <c r="G136" i="1"/>
  <c r="F136" i="1"/>
  <c r="E136" i="1"/>
  <c r="D136" i="1"/>
  <c r="G128" i="1"/>
  <c r="F128" i="1"/>
  <c r="E128" i="1"/>
  <c r="D128" i="1"/>
  <c r="G121" i="1"/>
  <c r="F121" i="1"/>
  <c r="E121" i="1"/>
  <c r="D121" i="1"/>
  <c r="G120" i="1"/>
  <c r="F120" i="1"/>
  <c r="E120" i="1"/>
  <c r="D120" i="1"/>
  <c r="G116" i="1"/>
  <c r="F116" i="1"/>
  <c r="E116" i="1"/>
  <c r="D116" i="1"/>
  <c r="G110" i="1"/>
  <c r="F110" i="1"/>
  <c r="E110" i="1"/>
  <c r="D110" i="1"/>
  <c r="G103" i="1"/>
  <c r="F103" i="1"/>
  <c r="E103" i="1"/>
  <c r="D103" i="1"/>
  <c r="G102" i="1"/>
  <c r="F102" i="1"/>
  <c r="E102" i="1"/>
  <c r="D102" i="1"/>
  <c r="G99" i="1"/>
  <c r="F99" i="1"/>
  <c r="E99" i="1"/>
  <c r="D99" i="1"/>
  <c r="G91" i="1"/>
  <c r="F91" i="1"/>
  <c r="E91" i="1"/>
  <c r="D91" i="1"/>
  <c r="G83" i="1"/>
  <c r="F83" i="1"/>
  <c r="E83" i="1"/>
  <c r="D83" i="1"/>
  <c r="G82" i="1"/>
  <c r="F82" i="1"/>
  <c r="E82" i="1"/>
  <c r="D82" i="1"/>
  <c r="G79" i="1"/>
  <c r="F79" i="1"/>
  <c r="E79" i="1"/>
  <c r="G72" i="1"/>
  <c r="F72" i="1"/>
  <c r="E72" i="1"/>
  <c r="D72" i="1"/>
  <c r="G65" i="1"/>
  <c r="F65" i="1"/>
  <c r="E65" i="1"/>
  <c r="D65" i="1"/>
  <c r="G64" i="1"/>
  <c r="F64" i="1"/>
  <c r="E64" i="1"/>
  <c r="D64" i="1"/>
  <c r="G61" i="1"/>
  <c r="F61" i="1"/>
  <c r="E61" i="1"/>
  <c r="D61" i="1"/>
  <c r="G54" i="1"/>
  <c r="F54" i="1"/>
  <c r="E54" i="1"/>
  <c r="D54" i="1"/>
  <c r="G47" i="1"/>
  <c r="F47" i="1"/>
  <c r="E47" i="1"/>
  <c r="D47" i="1"/>
  <c r="G46" i="1"/>
  <c r="F46" i="1"/>
  <c r="E46" i="1"/>
  <c r="D46" i="1"/>
  <c r="G43" i="1"/>
  <c r="F43" i="1"/>
  <c r="E43" i="1"/>
  <c r="D43" i="1"/>
  <c r="G36" i="1"/>
  <c r="F36" i="1"/>
  <c r="E36" i="1"/>
  <c r="D36" i="1"/>
  <c r="G29" i="1"/>
  <c r="F29" i="1"/>
  <c r="E29" i="1"/>
  <c r="D29" i="1"/>
  <c r="G28" i="1"/>
  <c r="F28" i="1"/>
  <c r="E28" i="1"/>
  <c r="D28" i="1"/>
  <c r="G25" i="1"/>
  <c r="F25" i="1"/>
  <c r="E25" i="1"/>
  <c r="D25" i="1"/>
  <c r="G17" i="1"/>
  <c r="F17" i="1"/>
  <c r="E17" i="1"/>
  <c r="D17" i="1"/>
</calcChain>
</file>

<file path=xl/sharedStrings.xml><?xml version="1.0" encoding="utf-8"?>
<sst xmlns="http://schemas.openxmlformats.org/spreadsheetml/2006/main" count="250" uniqueCount="104">
  <si>
    <t>«Утверждено»</t>
  </si>
  <si>
    <t>__________________________</t>
  </si>
  <si>
    <t>.</t>
  </si>
  <si>
    <t xml:space="preserve">Меню приготавливаемых блюд, разработанное в соответствии с СанПиН 2.3/2.4.3590-20 </t>
  </si>
  <si>
    <t>Возрастная категория: 12 лет и старше.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</si>
  <si>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</si>
  <si>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</si>
  <si>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</si>
  <si>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</si>
  <si>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</si>
  <si>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</si>
  <si>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</si>
  <si>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</si>
  <si>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</si>
  <si>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</si>
  <si>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5</t>
  </si>
  <si>
    <t>День 1</t>
  </si>
  <si>
    <t>Завтрак</t>
  </si>
  <si>
    <t>Каша вязкая молочная манная</t>
  </si>
  <si>
    <t>Хлеб из муки пшеничной</t>
  </si>
  <si>
    <t>Масло сливочное (порциями)</t>
  </si>
  <si>
    <t>Сыр (порциями)</t>
  </si>
  <si>
    <t>-</t>
  </si>
  <si>
    <t>Чай с сахаром</t>
  </si>
  <si>
    <t>Итого за завтрак:</t>
  </si>
  <si>
    <t>Обед</t>
  </si>
  <si>
    <t>Салат из квашеной капусты</t>
  </si>
  <si>
    <t>Каша рассыпчатая гречневая</t>
  </si>
  <si>
    <t>Соус сметанный</t>
  </si>
  <si>
    <t>Куры отварные измельченные</t>
  </si>
  <si>
    <t>Чай с лимоном</t>
  </si>
  <si>
    <t>Хлеб ржано-пшеничный</t>
  </si>
  <si>
    <t>Итого за обед:</t>
  </si>
  <si>
    <t>Полдник</t>
  </si>
  <si>
    <t>Итого за полдник:</t>
  </si>
  <si>
    <t>Итого за день 1:</t>
  </si>
  <si>
    <t>День 2</t>
  </si>
  <si>
    <t>Каша вязкая молочная гречневая</t>
  </si>
  <si>
    <t>Салат из моркови с растительным маслом</t>
  </si>
  <si>
    <t>Борщ с капустой и картофелем на мясном бульоне</t>
  </si>
  <si>
    <t>Макароные изделия отварные</t>
  </si>
  <si>
    <t>Котлеты рубленые из птицы</t>
  </si>
  <si>
    <t>Сок фруктовый</t>
  </si>
  <si>
    <t>Итого за день 2:</t>
  </si>
  <si>
    <t>День 3</t>
  </si>
  <si>
    <t xml:space="preserve">Суп молочный с вермишелью </t>
  </si>
  <si>
    <t>Какао с молоком</t>
  </si>
  <si>
    <t xml:space="preserve">Салат из белокачанной капусты </t>
  </si>
  <si>
    <t>Суп крестьянский с куриным мясом</t>
  </si>
  <si>
    <t>Плов из птицы</t>
  </si>
  <si>
    <t>100/160</t>
  </si>
  <si>
    <t>Изделие кондитерское (печенье)</t>
  </si>
  <si>
    <t>Итого за день 3:</t>
  </si>
  <si>
    <t>День 4</t>
  </si>
  <si>
    <t>Каша пшенная молочная жидкая</t>
  </si>
  <si>
    <t>Салат из свеклы</t>
  </si>
  <si>
    <t>Суп картофельный с макаронными изделиями на мясном бульоне</t>
  </si>
  <si>
    <t xml:space="preserve">Картофельное пюре </t>
  </si>
  <si>
    <t>Гуляш из мяса птицы</t>
  </si>
  <si>
    <t>Компот из смеси сухофруктов</t>
  </si>
  <si>
    <t>Итого за день 4:</t>
  </si>
  <si>
    <t>Неделя 6</t>
  </si>
  <si>
    <t>День 5</t>
  </si>
  <si>
    <t>Каша вязкая на молоке (из хлопьев овсяных)</t>
  </si>
  <si>
    <t>Салат из свежих огурцов</t>
  </si>
  <si>
    <t>Суп с рыбными консервами</t>
  </si>
  <si>
    <t>Печень по-строгановски</t>
  </si>
  <si>
    <t>Итого за день 5:</t>
  </si>
  <si>
    <t>День 6</t>
  </si>
  <si>
    <t>Каша вязкая молочная рисовая</t>
  </si>
  <si>
    <t xml:space="preserve">Рис отварной </t>
  </si>
  <si>
    <t>Рыба припущенная с овощами</t>
  </si>
  <si>
    <t>Итого за день 6:</t>
  </si>
  <si>
    <t>День 7</t>
  </si>
  <si>
    <t>Суп картофельный с бобовыми</t>
  </si>
  <si>
    <t>Итого за обед</t>
  </si>
  <si>
    <t>Итого за день 7:</t>
  </si>
  <si>
    <t>День 8</t>
  </si>
  <si>
    <t>Каша вязкая молочная (из пшена и риса) "Дружба"</t>
  </si>
  <si>
    <t>20,65</t>
  </si>
  <si>
    <t>33,67</t>
  </si>
  <si>
    <t>68,08</t>
  </si>
  <si>
    <t>661,1</t>
  </si>
  <si>
    <t>Борщ с капустой и картофелем с мясом</t>
  </si>
  <si>
    <t>Жаркое по-домашнему с курицей</t>
  </si>
  <si>
    <t>Итого за 8 день:</t>
  </si>
  <si>
    <t>День 9</t>
  </si>
  <si>
    <t>Капуста тушеная</t>
  </si>
  <si>
    <t>Птица отварная</t>
  </si>
  <si>
    <t>Итого за день 9:</t>
  </si>
  <si>
    <t>День 10</t>
  </si>
  <si>
    <t>Кофейный напиток из цикория на молоке</t>
  </si>
  <si>
    <t>Суп рисовый с говядиной</t>
  </si>
  <si>
    <t xml:space="preserve">Котлеты или биточки мясные </t>
  </si>
  <si>
    <t>Пюре картофельное</t>
  </si>
  <si>
    <t>Итого за день 10:</t>
  </si>
  <si>
    <t>Среднее значение за период по завтракам</t>
  </si>
  <si>
    <t>Среднее значение за период по обедам</t>
  </si>
  <si>
    <t>Среднее значение за период по полдникам</t>
  </si>
  <si>
    <r>
      <t>И.о. директора_</t>
    </r>
    <r>
      <rPr>
        <u/>
        <sz val="10"/>
        <color rgb="FF000000"/>
        <rFont val="Times New Roman"/>
      </rPr>
      <t>Кневицкой основной школы</t>
    </r>
    <r>
      <rPr>
        <sz val="10"/>
        <color rgb="FF000000"/>
        <rFont val="Times New Roman"/>
      </rPr>
      <t>_________________</t>
    </r>
  </si>
  <si>
    <t>_Л.В.Зайцева_________________________</t>
  </si>
  <si>
    <t>Суп с бобовыми (фасоль)</t>
  </si>
  <si>
    <t>Рассольник "Петербургский"</t>
  </si>
  <si>
    <t>02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</si>
</sst>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rgb="FF000000"/>
      <name val="Calibri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sz val="10"/>
      <color rgb="FF000000"/>
      <name val="Arial"/>
    </font>
    <font>
      <b/>
      <sz val="11"/>
      <color rgb="FF000000"/>
      <name val="Times New Roman"/>
    </font>
    <font>
      <sz val="11"/>
      <color rgb="FF000000"/>
      <name val="Times New Roman"/>
    </font>
    <font>
      <sz val="12"/>
      <color rgb="FF000000"/>
      <name val="Calibri"/>
    </font>
    <font>
      <sz val="12"/>
      <color rgb="FF000000"/>
      <name val="Arial"/>
    </font>
    <font>
      <sz val="7"/>
      <color rgb="FF000000"/>
      <name val="Times New Roman"/>
    </font>
    <font>
      <sz val="9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Calibri"/>
    </font>
    <font>
      <u/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99CC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Protection="1"/>
    <xf numFmtId="0" fontId="0" fillId="0" borderId="1" xfId="0" applyBorder="1" applyProtection="1"/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0" fillId="0" borderId="0" xfId="0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vertical="center" wrapText="1"/>
    </xf>
    <xf numFmtId="0" fontId="2" fillId="0" borderId="1" xfId="0" applyFont="1" applyBorder="1" applyProtection="1"/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wrapText="1"/>
    </xf>
    <xf numFmtId="0" fontId="7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wrapText="1"/>
    </xf>
    <xf numFmtId="49" fontId="2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Protection="1"/>
    <xf numFmtId="0" fontId="1" fillId="0" borderId="3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left" vertical="top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fill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/>
    </xf>
    <xf numFmtId="2" fontId="1" fillId="0" borderId="4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top"/>
    </xf>
    <xf numFmtId="0" fontId="2" fillId="0" borderId="7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0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justify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tabSelected="1" workbookViewId="0">
      <selection activeCell="A5" sqref="A5"/>
    </sheetView>
  </sheetViews>
  <sheetFormatPr defaultRowHeight="14.4" customHeight="1" x14ac:dyDescent="0.3"/>
  <cols>
    <col min="1" max="1" width="13.5546875" customWidth="1"/>
    <col min="2" max="2" width="39.5546875" customWidth="1"/>
    <col min="3" max="3" width="11.109375" customWidth="1"/>
    <col min="4" max="4" width="13.44140625" customWidth="1"/>
    <col min="5" max="5" width="9.33203125" customWidth="1"/>
    <col min="6" max="6" width="11.33203125" customWidth="1"/>
    <col min="7" max="7" width="18.6640625" customWidth="1"/>
    <col min="8" max="8" width="13.88671875" customWidth="1"/>
    <col min="10" max="10" width="8.33203125" customWidth="1"/>
  </cols>
  <sheetData>
    <row r="1" spans="1:18" ht="14.4" customHeight="1" x14ac:dyDescent="0.3">
      <c r="A1" s="8" t="s">
        <v>0</v>
      </c>
      <c r="B1" s="9"/>
      <c r="C1" s="9"/>
      <c r="D1" s="9"/>
      <c r="E1" s="9"/>
      <c r="F1" s="9"/>
      <c r="G1" s="68"/>
      <c r="H1" s="68"/>
      <c r="I1" s="9"/>
      <c r="J1" s="9"/>
      <c r="K1" s="9"/>
      <c r="L1" s="9"/>
      <c r="M1" s="9"/>
      <c r="N1" s="9"/>
      <c r="R1" s="9"/>
    </row>
    <row r="2" spans="1:18" ht="14.4" customHeight="1" x14ac:dyDescent="0.3">
      <c r="A2" s="8" t="s">
        <v>99</v>
      </c>
      <c r="B2" s="9"/>
      <c r="C2" s="9"/>
      <c r="D2" s="9"/>
      <c r="E2" s="9"/>
      <c r="F2" s="9"/>
      <c r="G2" s="68"/>
      <c r="H2" s="68"/>
      <c r="I2" s="9"/>
      <c r="J2" s="9"/>
      <c r="K2" s="9"/>
      <c r="L2" s="9"/>
      <c r="M2" s="9"/>
      <c r="N2" s="9"/>
      <c r="R2" s="9"/>
    </row>
    <row r="3" spans="1:18" ht="14.4" customHeight="1" x14ac:dyDescent="0.3">
      <c r="A3" s="8" t="s">
        <v>100</v>
      </c>
      <c r="B3" s="9"/>
      <c r="C3" s="9"/>
      <c r="D3" s="9"/>
      <c r="E3" s="9"/>
      <c r="F3" s="9"/>
      <c r="G3" s="68"/>
      <c r="H3" s="68"/>
      <c r="I3" s="9"/>
      <c r="J3" s="9"/>
      <c r="K3" s="9"/>
      <c r="L3" s="9"/>
      <c r="M3" s="9"/>
      <c r="N3" s="9"/>
      <c r="R3" s="9"/>
    </row>
    <row r="4" spans="1:18" ht="14.4" customHeight="1" x14ac:dyDescent="0.3">
      <c r="A4" s="8" t="s">
        <v>1</v>
      </c>
      <c r="B4" s="8"/>
      <c r="C4" s="9"/>
      <c r="D4" s="9"/>
      <c r="E4" s="9"/>
      <c r="F4" s="9"/>
      <c r="G4" s="68"/>
      <c r="H4" s="68"/>
      <c r="I4" s="9"/>
      <c r="J4" s="9"/>
      <c r="K4" s="9"/>
      <c r="L4" s="9"/>
      <c r="M4" s="9"/>
      <c r="N4" s="9"/>
      <c r="R4" s="9"/>
    </row>
    <row r="5" spans="1:18" ht="14.4" customHeight="1" x14ac:dyDescent="0.3">
      <c r="A5" s="8" t="s">
        <v>103</v>
      </c>
      <c r="B5" s="8"/>
      <c r="C5" s="9"/>
      <c r="D5" s="9"/>
      <c r="E5" s="9"/>
      <c r="F5" s="9"/>
      <c r="G5" s="68" t="s">
        <v>2</v>
      </c>
      <c r="H5" s="68"/>
      <c r="I5" s="9"/>
      <c r="J5" s="9"/>
      <c r="K5" s="9"/>
      <c r="L5" s="9"/>
      <c r="M5" s="9"/>
      <c r="N5" s="9"/>
      <c r="R5" s="9"/>
    </row>
    <row r="6" spans="1:18" ht="15.75" customHeight="1" x14ac:dyDescent="0.3">
      <c r="A6" s="66" t="s">
        <v>3</v>
      </c>
      <c r="B6" s="66"/>
      <c r="C6" s="66"/>
      <c r="D6" s="66"/>
      <c r="E6" s="66"/>
      <c r="F6" s="66"/>
      <c r="G6" s="66"/>
      <c r="H6" s="66"/>
    </row>
    <row r="7" spans="1:18" ht="15.75" customHeight="1" x14ac:dyDescent="0.3">
      <c r="A7" s="69" t="s">
        <v>4</v>
      </c>
      <c r="B7" s="70"/>
      <c r="C7" s="70"/>
      <c r="D7" s="70"/>
      <c r="E7" s="70"/>
      <c r="F7" s="70"/>
      <c r="G7" s="70"/>
      <c r="H7" s="70"/>
    </row>
    <row r="8" spans="1:18" ht="15.6" customHeight="1" x14ac:dyDescent="0.3">
      <c r="A8" s="67" t="s">
        <v>5</v>
      </c>
      <c r="B8" s="67" t="s">
        <v>6</v>
      </c>
      <c r="C8" s="67" t="s">
        <v>7</v>
      </c>
      <c r="D8" s="67" t="s">
        <v>8</v>
      </c>
      <c r="E8" s="67"/>
      <c r="F8" s="67"/>
      <c r="G8" s="3" t="s">
        <v>9</v>
      </c>
      <c r="H8" s="67" t="s">
        <v>10</v>
      </c>
    </row>
    <row r="9" spans="1:18" ht="15.6" customHeight="1" x14ac:dyDescent="0.3">
      <c r="A9" s="67"/>
      <c r="B9" s="67"/>
      <c r="C9" s="67"/>
      <c r="D9" s="3" t="s">
        <v>11</v>
      </c>
      <c r="E9" s="3" t="s">
        <v>12</v>
      </c>
      <c r="F9" s="3" t="s">
        <v>13</v>
      </c>
      <c r="G9" s="3" t="s">
        <v>14</v>
      </c>
      <c r="H9" s="67"/>
    </row>
    <row r="10" spans="1:18" ht="14.4" customHeight="1" x14ac:dyDescent="0.3">
      <c r="A10" s="72" t="s">
        <v>15</v>
      </c>
      <c r="B10" s="72"/>
      <c r="C10" s="72"/>
      <c r="D10" s="72"/>
      <c r="E10" s="72"/>
      <c r="F10" s="72"/>
      <c r="G10" s="72"/>
      <c r="H10" s="72"/>
    </row>
    <row r="11" spans="1:18" ht="16.2" customHeight="1" x14ac:dyDescent="0.3">
      <c r="A11" s="63" t="s">
        <v>16</v>
      </c>
      <c r="B11" s="63"/>
      <c r="C11" s="63"/>
      <c r="D11" s="63"/>
      <c r="E11" s="63"/>
      <c r="F11" s="63"/>
      <c r="G11" s="63"/>
      <c r="H11" s="63"/>
    </row>
    <row r="12" spans="1:18" ht="16.2" customHeight="1" x14ac:dyDescent="0.3">
      <c r="A12" s="56" t="s">
        <v>17</v>
      </c>
      <c r="B12" s="45" t="s">
        <v>18</v>
      </c>
      <c r="C12" s="46">
        <v>250</v>
      </c>
      <c r="D12" s="47">
        <v>5.31</v>
      </c>
      <c r="E12" s="46">
        <v>6.19</v>
      </c>
      <c r="F12" s="47">
        <v>43.48</v>
      </c>
      <c r="G12" s="47">
        <v>251.56</v>
      </c>
      <c r="H12" s="35"/>
    </row>
    <row r="13" spans="1:18" ht="44.4" customHeight="1" x14ac:dyDescent="0.3">
      <c r="A13" s="56"/>
      <c r="B13" s="48" t="s">
        <v>19</v>
      </c>
      <c r="C13" s="46">
        <v>50</v>
      </c>
      <c r="D13" s="47">
        <v>3.95</v>
      </c>
      <c r="E13" s="47">
        <v>0.5</v>
      </c>
      <c r="F13" s="46">
        <v>24.15</v>
      </c>
      <c r="G13" s="47">
        <v>117.5</v>
      </c>
      <c r="H13" s="36"/>
    </row>
    <row r="14" spans="1:18" ht="30.6" customHeight="1" x14ac:dyDescent="0.3">
      <c r="A14" s="56"/>
      <c r="B14" s="48" t="s">
        <v>20</v>
      </c>
      <c r="C14" s="46">
        <v>10</v>
      </c>
      <c r="D14" s="47">
        <v>0</v>
      </c>
      <c r="E14" s="47">
        <v>8.1999999999999993</v>
      </c>
      <c r="F14" s="47">
        <v>0.1</v>
      </c>
      <c r="G14" s="47">
        <v>75</v>
      </c>
      <c r="H14" s="35"/>
    </row>
    <row r="15" spans="1:18" ht="21.6" customHeight="1" x14ac:dyDescent="0.3">
      <c r="A15" s="56"/>
      <c r="B15" s="48" t="s">
        <v>21</v>
      </c>
      <c r="C15" s="46">
        <v>30</v>
      </c>
      <c r="D15" s="46">
        <v>7.08</v>
      </c>
      <c r="E15" s="47">
        <v>8.85</v>
      </c>
      <c r="F15" s="47">
        <v>0</v>
      </c>
      <c r="G15" s="47">
        <v>109.2</v>
      </c>
      <c r="H15" s="35" t="s">
        <v>22</v>
      </c>
    </row>
    <row r="16" spans="1:18" ht="16.2" customHeight="1" x14ac:dyDescent="0.3">
      <c r="A16" s="56"/>
      <c r="B16" s="48" t="s">
        <v>23</v>
      </c>
      <c r="C16" s="46">
        <v>200</v>
      </c>
      <c r="D16" s="47">
        <v>0.2</v>
      </c>
      <c r="E16" s="47">
        <v>0</v>
      </c>
      <c r="F16" s="47">
        <v>14</v>
      </c>
      <c r="G16" s="47">
        <v>28</v>
      </c>
      <c r="H16" s="35" t="s">
        <v>22</v>
      </c>
    </row>
    <row r="17" spans="1:8" ht="15.75" customHeight="1" x14ac:dyDescent="0.3">
      <c r="A17" s="64" t="s">
        <v>24</v>
      </c>
      <c r="B17" s="64"/>
      <c r="C17" s="15"/>
      <c r="D17" s="5">
        <f>SUM(D12:D16)</f>
        <v>16.54</v>
      </c>
      <c r="E17" s="5">
        <f>SUM(E12:E16)</f>
        <v>23.74</v>
      </c>
      <c r="F17" s="5">
        <f>SUM(F12:F16)</f>
        <v>81.73</v>
      </c>
      <c r="G17" s="5">
        <f>SUM(G12:G16)</f>
        <v>581.26</v>
      </c>
      <c r="H17" s="4" t="s">
        <v>22</v>
      </c>
    </row>
    <row r="18" spans="1:8" ht="16.5" customHeight="1" x14ac:dyDescent="0.3">
      <c r="A18" s="56" t="s">
        <v>25</v>
      </c>
      <c r="B18" s="45" t="s">
        <v>26</v>
      </c>
      <c r="C18" s="46">
        <v>100</v>
      </c>
      <c r="D18" s="47">
        <v>1.58</v>
      </c>
      <c r="E18" s="47">
        <v>4.99</v>
      </c>
      <c r="F18" s="47">
        <v>7.66</v>
      </c>
      <c r="G18" s="47">
        <v>83.2</v>
      </c>
      <c r="H18" s="2"/>
    </row>
    <row r="19" spans="1:8" ht="43.95" customHeight="1" x14ac:dyDescent="0.3">
      <c r="A19" s="56"/>
      <c r="B19" s="45" t="s">
        <v>101</v>
      </c>
      <c r="C19" s="46">
        <v>250</v>
      </c>
      <c r="D19" s="46">
        <v>7.29</v>
      </c>
      <c r="E19" s="46">
        <v>5.7</v>
      </c>
      <c r="F19" s="47">
        <v>16.989999999999998</v>
      </c>
      <c r="G19" s="47">
        <v>148.5</v>
      </c>
      <c r="H19" s="2"/>
    </row>
    <row r="20" spans="1:8" ht="25.2" customHeight="1" x14ac:dyDescent="0.3">
      <c r="A20" s="56"/>
      <c r="B20" s="48" t="s">
        <v>27</v>
      </c>
      <c r="C20" s="46">
        <v>200</v>
      </c>
      <c r="D20" s="47">
        <v>9.94</v>
      </c>
      <c r="E20" s="47">
        <v>7.48</v>
      </c>
      <c r="F20" s="46">
        <v>47.78</v>
      </c>
      <c r="G20" s="47">
        <v>307.26</v>
      </c>
      <c r="H20" s="2"/>
    </row>
    <row r="21" spans="1:8" ht="27" customHeight="1" x14ac:dyDescent="0.3">
      <c r="A21" s="56"/>
      <c r="B21" s="48" t="s">
        <v>28</v>
      </c>
      <c r="C21" s="46">
        <v>20</v>
      </c>
      <c r="D21" s="47">
        <v>0.28000000000000003</v>
      </c>
      <c r="E21" s="47">
        <v>1</v>
      </c>
      <c r="F21" s="46">
        <v>1.17</v>
      </c>
      <c r="G21" s="47">
        <v>14.82</v>
      </c>
      <c r="H21" s="2"/>
    </row>
    <row r="22" spans="1:8" ht="16.2" customHeight="1" x14ac:dyDescent="0.3">
      <c r="A22" s="56"/>
      <c r="B22" s="48" t="s">
        <v>29</v>
      </c>
      <c r="C22" s="46">
        <v>100</v>
      </c>
      <c r="D22" s="47">
        <v>20.399999999999999</v>
      </c>
      <c r="E22" s="47">
        <v>7.9</v>
      </c>
      <c r="F22" s="47">
        <v>0.9</v>
      </c>
      <c r="G22" s="47">
        <v>180.4</v>
      </c>
      <c r="H22" s="2"/>
    </row>
    <row r="23" spans="1:8" ht="16.2" customHeight="1" x14ac:dyDescent="0.3">
      <c r="A23" s="56"/>
      <c r="B23" s="48" t="s">
        <v>30</v>
      </c>
      <c r="C23" s="46">
        <v>200</v>
      </c>
      <c r="D23" s="47">
        <v>0.04</v>
      </c>
      <c r="E23" s="47">
        <v>0</v>
      </c>
      <c r="F23" s="47">
        <v>16.100000000000001</v>
      </c>
      <c r="G23" s="47">
        <v>32.6</v>
      </c>
      <c r="H23" s="2"/>
    </row>
    <row r="24" spans="1:8" ht="16.2" customHeight="1" x14ac:dyDescent="0.3">
      <c r="A24" s="56"/>
      <c r="B24" s="48" t="s">
        <v>31</v>
      </c>
      <c r="C24" s="46">
        <v>60</v>
      </c>
      <c r="D24" s="47">
        <v>3.36</v>
      </c>
      <c r="E24" s="47">
        <v>0.66</v>
      </c>
      <c r="F24" s="46">
        <v>29.64</v>
      </c>
      <c r="G24" s="47">
        <v>139.19999999999999</v>
      </c>
      <c r="H24" s="2"/>
    </row>
    <row r="25" spans="1:8" ht="15.75" customHeight="1" x14ac:dyDescent="0.3">
      <c r="A25" s="64" t="s">
        <v>32</v>
      </c>
      <c r="B25" s="64"/>
      <c r="C25" s="15"/>
      <c r="D25" s="5">
        <f>SUM(D18:D24)</f>
        <v>42.89</v>
      </c>
      <c r="E25" s="5">
        <f>SUM(E18:E24)</f>
        <v>27.73</v>
      </c>
      <c r="F25" s="5">
        <f>SUM(F18:F24)</f>
        <v>120.24</v>
      </c>
      <c r="G25" s="5">
        <f>SUM(G18:G24)</f>
        <v>905.98</v>
      </c>
      <c r="H25" s="4"/>
    </row>
    <row r="26" spans="1:8" ht="29.4" customHeight="1" x14ac:dyDescent="0.3">
      <c r="A26" s="56" t="s">
        <v>33</v>
      </c>
      <c r="B26" s="17"/>
      <c r="C26" s="2"/>
      <c r="D26" s="2"/>
      <c r="E26" s="2"/>
      <c r="F26" s="2"/>
      <c r="G26" s="2"/>
      <c r="H26" s="2"/>
    </row>
    <row r="27" spans="1:8" ht="15.6" customHeight="1" x14ac:dyDescent="0.3">
      <c r="A27" s="56"/>
      <c r="B27" s="17"/>
      <c r="C27" s="2"/>
      <c r="D27" s="2"/>
      <c r="E27" s="2"/>
      <c r="F27" s="2"/>
      <c r="G27" s="2"/>
      <c r="H27" s="2"/>
    </row>
    <row r="28" spans="1:8" ht="15.6" customHeight="1" x14ac:dyDescent="0.3">
      <c r="A28" s="13" t="s">
        <v>34</v>
      </c>
      <c r="B28" s="13"/>
      <c r="C28" s="15"/>
      <c r="D28" s="5">
        <f>SUM(D26:D27)</f>
        <v>0</v>
      </c>
      <c r="E28" s="5">
        <f>SUM(E26:E27)</f>
        <v>0</v>
      </c>
      <c r="F28" s="5">
        <f>SUM(F26:F27)</f>
        <v>0</v>
      </c>
      <c r="G28" s="5">
        <f>SUM(G26:G27)</f>
        <v>0</v>
      </c>
      <c r="H28" s="14"/>
    </row>
    <row r="29" spans="1:8" ht="15.6" customHeight="1" x14ac:dyDescent="0.3">
      <c r="A29" s="13" t="s">
        <v>35</v>
      </c>
      <c r="B29" s="13"/>
      <c r="C29" s="15"/>
      <c r="D29" s="5">
        <f>D28+D25+D17</f>
        <v>59.43</v>
      </c>
      <c r="E29" s="5">
        <f>E28+E25+E17</f>
        <v>51.47</v>
      </c>
      <c r="F29" s="5">
        <f>F28+F25+F17</f>
        <v>201.97</v>
      </c>
      <c r="G29" s="5">
        <f>G28+G25+G17</f>
        <v>1487.24</v>
      </c>
      <c r="H29" s="15"/>
    </row>
    <row r="30" spans="1:8" ht="15" customHeight="1" x14ac:dyDescent="0.3">
      <c r="A30" s="71" t="s">
        <v>36</v>
      </c>
      <c r="B30" s="71"/>
      <c r="C30" s="71"/>
      <c r="D30" s="71"/>
      <c r="E30" s="71"/>
      <c r="F30" s="71"/>
      <c r="G30" s="71"/>
      <c r="H30" s="71"/>
    </row>
    <row r="31" spans="1:8" ht="42" customHeight="1" x14ac:dyDescent="0.3">
      <c r="A31" s="56" t="s">
        <v>17</v>
      </c>
      <c r="B31" s="45" t="s">
        <v>37</v>
      </c>
      <c r="C31" s="46">
        <v>250</v>
      </c>
      <c r="D31" s="47">
        <v>7.3</v>
      </c>
      <c r="E31" s="46">
        <v>7.59</v>
      </c>
      <c r="F31" s="47">
        <v>40.36</v>
      </c>
      <c r="G31" s="47">
        <v>259.38</v>
      </c>
      <c r="H31" s="2"/>
    </row>
    <row r="32" spans="1:8" ht="31.95" customHeight="1" x14ac:dyDescent="0.3">
      <c r="A32" s="56"/>
      <c r="B32" s="48" t="s">
        <v>19</v>
      </c>
      <c r="C32" s="46">
        <v>50</v>
      </c>
      <c r="D32" s="47">
        <v>3.95</v>
      </c>
      <c r="E32" s="47">
        <v>0.5</v>
      </c>
      <c r="F32" s="46">
        <v>24.15</v>
      </c>
      <c r="G32" s="47">
        <v>117.5</v>
      </c>
      <c r="H32" s="2"/>
    </row>
    <row r="33" spans="1:8" ht="16.2" customHeight="1" x14ac:dyDescent="0.3">
      <c r="A33" s="56"/>
      <c r="B33" s="48" t="s">
        <v>20</v>
      </c>
      <c r="C33" s="46">
        <v>10</v>
      </c>
      <c r="D33" s="47">
        <v>0</v>
      </c>
      <c r="E33" s="47">
        <v>8.1999999999999993</v>
      </c>
      <c r="F33" s="47">
        <v>0.1</v>
      </c>
      <c r="G33" s="47">
        <v>75</v>
      </c>
      <c r="H33" s="2"/>
    </row>
    <row r="34" spans="1:8" ht="16.2" customHeight="1" x14ac:dyDescent="0.3">
      <c r="A34" s="56"/>
      <c r="B34" s="48" t="s">
        <v>21</v>
      </c>
      <c r="C34" s="46">
        <v>30</v>
      </c>
      <c r="D34" s="46">
        <v>7.08</v>
      </c>
      <c r="E34" s="47">
        <v>8.85</v>
      </c>
      <c r="F34" s="47">
        <v>0</v>
      </c>
      <c r="G34" s="47">
        <v>109.2</v>
      </c>
      <c r="H34" s="2"/>
    </row>
    <row r="35" spans="1:8" ht="16.2" customHeight="1" x14ac:dyDescent="0.3">
      <c r="A35" s="56"/>
      <c r="B35" s="48" t="s">
        <v>23</v>
      </c>
      <c r="C35" s="46">
        <v>200</v>
      </c>
      <c r="D35" s="47">
        <v>0.2</v>
      </c>
      <c r="E35" s="49">
        <v>0</v>
      </c>
      <c r="F35" s="47">
        <v>14</v>
      </c>
      <c r="G35" s="47">
        <v>28</v>
      </c>
      <c r="H35" s="2" t="s">
        <v>22</v>
      </c>
    </row>
    <row r="36" spans="1:8" ht="16.2" customHeight="1" x14ac:dyDescent="0.3">
      <c r="A36" s="64" t="s">
        <v>24</v>
      </c>
      <c r="B36" s="64"/>
      <c r="C36" s="6"/>
      <c r="D36" s="5">
        <f>SUM(D31:D35)</f>
        <v>18.53</v>
      </c>
      <c r="E36" s="5">
        <f>SUM(E31:E35)</f>
        <v>25.14</v>
      </c>
      <c r="F36" s="5">
        <f>SUM(F31:F35)</f>
        <v>78.61</v>
      </c>
      <c r="G36" s="39">
        <f>SUM(G31:G35)</f>
        <v>589.08000000000004</v>
      </c>
      <c r="H36" s="6"/>
    </row>
    <row r="37" spans="1:8" ht="31.8" customHeight="1" x14ac:dyDescent="0.3">
      <c r="A37" s="56" t="s">
        <v>25</v>
      </c>
      <c r="B37" s="45" t="s">
        <v>38</v>
      </c>
      <c r="C37" s="46">
        <v>100</v>
      </c>
      <c r="D37" s="47">
        <v>1.2</v>
      </c>
      <c r="E37" s="47">
        <v>7</v>
      </c>
      <c r="F37" s="47">
        <v>6.43</v>
      </c>
      <c r="G37" s="47">
        <v>95</v>
      </c>
      <c r="H37" s="2"/>
    </row>
    <row r="38" spans="1:8" ht="43.95" customHeight="1" x14ac:dyDescent="0.3">
      <c r="A38" s="56"/>
      <c r="B38" s="50" t="s">
        <v>39</v>
      </c>
      <c r="C38" s="46">
        <v>250</v>
      </c>
      <c r="D38" s="46">
        <v>4.75</v>
      </c>
      <c r="E38" s="47">
        <v>11</v>
      </c>
      <c r="F38" s="47">
        <v>13.5</v>
      </c>
      <c r="G38" s="47">
        <v>100</v>
      </c>
      <c r="H38" s="2"/>
    </row>
    <row r="39" spans="1:8" ht="39.6" customHeight="1" x14ac:dyDescent="0.3">
      <c r="A39" s="56"/>
      <c r="B39" s="48" t="s">
        <v>40</v>
      </c>
      <c r="C39" s="46">
        <v>180</v>
      </c>
      <c r="D39" s="47">
        <v>6.62</v>
      </c>
      <c r="E39" s="47">
        <v>5.42</v>
      </c>
      <c r="F39" s="46">
        <v>31.73</v>
      </c>
      <c r="G39" s="47">
        <v>202.14</v>
      </c>
      <c r="H39" s="2"/>
    </row>
    <row r="40" spans="1:8" ht="31.2" customHeight="1" x14ac:dyDescent="0.3">
      <c r="A40" s="56"/>
      <c r="B40" s="48" t="s">
        <v>41</v>
      </c>
      <c r="C40" s="46">
        <v>100</v>
      </c>
      <c r="D40" s="47">
        <v>12.13</v>
      </c>
      <c r="E40" s="47">
        <v>17.399999999999999</v>
      </c>
      <c r="F40" s="47">
        <v>9.86</v>
      </c>
      <c r="G40" s="47">
        <v>245</v>
      </c>
      <c r="H40" s="2"/>
    </row>
    <row r="41" spans="1:8" ht="43.2" customHeight="1" x14ac:dyDescent="0.3">
      <c r="A41" s="56"/>
      <c r="B41" s="48" t="s">
        <v>42</v>
      </c>
      <c r="C41" s="46">
        <v>200</v>
      </c>
      <c r="D41" s="47">
        <v>1</v>
      </c>
      <c r="E41" s="47">
        <v>0.2</v>
      </c>
      <c r="F41" s="47">
        <v>20.2</v>
      </c>
      <c r="G41" s="47">
        <v>86</v>
      </c>
      <c r="H41" s="2"/>
    </row>
    <row r="42" spans="1:8" ht="16.2" customHeight="1" x14ac:dyDescent="0.3">
      <c r="A42" s="56"/>
      <c r="B42" s="48" t="s">
        <v>31</v>
      </c>
      <c r="C42" s="46">
        <v>60</v>
      </c>
      <c r="D42" s="47">
        <v>3.36</v>
      </c>
      <c r="E42" s="47">
        <v>0.66</v>
      </c>
      <c r="F42" s="46">
        <v>29.64</v>
      </c>
      <c r="G42" s="47">
        <v>139.19999999999999</v>
      </c>
      <c r="H42" s="16"/>
    </row>
    <row r="43" spans="1:8" ht="15.6" customHeight="1" x14ac:dyDescent="0.3">
      <c r="A43" s="57" t="s">
        <v>32</v>
      </c>
      <c r="B43" s="57"/>
      <c r="C43" s="2"/>
      <c r="D43" s="32">
        <f>SUM(D37:D42)</f>
        <v>29.06</v>
      </c>
      <c r="E43" s="32">
        <f>SUM(E37:E42)</f>
        <v>41.68</v>
      </c>
      <c r="F43" s="32">
        <f>SUM(F37:F42)</f>
        <v>111.36</v>
      </c>
      <c r="G43" s="32">
        <f>SUM(G37:G42)</f>
        <v>867.34</v>
      </c>
      <c r="H43" s="4"/>
    </row>
    <row r="44" spans="1:8" ht="33" customHeight="1" x14ac:dyDescent="0.3">
      <c r="A44" s="56" t="s">
        <v>33</v>
      </c>
      <c r="B44" s="17"/>
      <c r="C44" s="2"/>
      <c r="D44" s="2"/>
      <c r="E44" s="2"/>
      <c r="F44" s="2"/>
      <c r="G44" s="2"/>
      <c r="H44" s="2"/>
    </row>
    <row r="45" spans="1:8" ht="26.25" customHeight="1" x14ac:dyDescent="0.3">
      <c r="A45" s="56"/>
      <c r="B45" s="17"/>
      <c r="C45" s="2"/>
      <c r="D45" s="2"/>
      <c r="E45" s="2"/>
      <c r="F45" s="2"/>
      <c r="G45" s="2"/>
      <c r="H45" s="2"/>
    </row>
    <row r="46" spans="1:8" ht="16.5" customHeight="1" x14ac:dyDescent="0.3">
      <c r="A46" s="62" t="s">
        <v>34</v>
      </c>
      <c r="B46" s="62"/>
      <c r="C46" s="6"/>
      <c r="D46" s="5">
        <f>SUM(D44:D45)</f>
        <v>0</v>
      </c>
      <c r="E46" s="5">
        <f>SUM(E44:E45)</f>
        <v>0</v>
      </c>
      <c r="F46" s="5">
        <f>SUM(F44:F45)</f>
        <v>0</v>
      </c>
      <c r="G46" s="5">
        <f>SUM(G44:G45)</f>
        <v>0</v>
      </c>
      <c r="H46" s="6"/>
    </row>
    <row r="47" spans="1:8" ht="15.6" customHeight="1" x14ac:dyDescent="0.3">
      <c r="A47" s="62" t="s">
        <v>43</v>
      </c>
      <c r="B47" s="62"/>
      <c r="C47" s="6"/>
      <c r="D47" s="5">
        <f>D46+D36+D43</f>
        <v>47.59</v>
      </c>
      <c r="E47" s="5">
        <f>E46+E36+E43</f>
        <v>66.819999999999993</v>
      </c>
      <c r="F47" s="5">
        <f>F46+F36+F43</f>
        <v>189.97</v>
      </c>
      <c r="G47" s="5">
        <f>G46+G36+G43</f>
        <v>1456.42</v>
      </c>
      <c r="H47" s="14"/>
    </row>
    <row r="48" spans="1:8" ht="16.2" customHeight="1" x14ac:dyDescent="0.3">
      <c r="A48" s="63" t="s">
        <v>44</v>
      </c>
      <c r="B48" s="63"/>
      <c r="C48" s="63"/>
      <c r="D48" s="63"/>
      <c r="E48" s="63"/>
      <c r="F48" s="63"/>
      <c r="G48" s="63"/>
      <c r="H48" s="63"/>
    </row>
    <row r="49" spans="1:8" ht="25.2" customHeight="1" x14ac:dyDescent="0.3">
      <c r="A49" s="56" t="s">
        <v>17</v>
      </c>
      <c r="B49" s="51" t="s">
        <v>45</v>
      </c>
      <c r="C49" s="46">
        <v>250</v>
      </c>
      <c r="D49" s="46">
        <v>7.19</v>
      </c>
      <c r="E49" s="46">
        <v>6.51</v>
      </c>
      <c r="F49" s="47">
        <v>23.55</v>
      </c>
      <c r="G49" s="47">
        <v>181.5</v>
      </c>
      <c r="H49" s="23"/>
    </row>
    <row r="50" spans="1:8" ht="31.2" customHeight="1" x14ac:dyDescent="0.3">
      <c r="A50" s="56"/>
      <c r="B50" s="48" t="s">
        <v>19</v>
      </c>
      <c r="C50" s="46">
        <v>50</v>
      </c>
      <c r="D50" s="47">
        <v>3.95</v>
      </c>
      <c r="E50" s="47">
        <v>0.5</v>
      </c>
      <c r="F50" s="46">
        <v>24.15</v>
      </c>
      <c r="G50" s="47">
        <v>117.5</v>
      </c>
      <c r="H50" s="23"/>
    </row>
    <row r="51" spans="1:8" ht="26.4" customHeight="1" x14ac:dyDescent="0.3">
      <c r="A51" s="56"/>
      <c r="B51" s="48" t="s">
        <v>20</v>
      </c>
      <c r="C51" s="46">
        <v>10</v>
      </c>
      <c r="D51" s="47">
        <v>0</v>
      </c>
      <c r="E51" s="47">
        <v>8.1999999999999993</v>
      </c>
      <c r="F51" s="47">
        <v>0.1</v>
      </c>
      <c r="G51" s="47">
        <v>75</v>
      </c>
      <c r="H51" s="23"/>
    </row>
    <row r="52" spans="1:8" ht="16.2" customHeight="1" x14ac:dyDescent="0.3">
      <c r="A52" s="56"/>
      <c r="B52" s="48" t="s">
        <v>21</v>
      </c>
      <c r="C52" s="46">
        <v>30</v>
      </c>
      <c r="D52" s="46">
        <v>7.08</v>
      </c>
      <c r="E52" s="47">
        <v>8.85</v>
      </c>
      <c r="F52" s="47">
        <v>0</v>
      </c>
      <c r="G52" s="47">
        <v>109.2</v>
      </c>
      <c r="H52" s="24" t="s">
        <v>22</v>
      </c>
    </row>
    <row r="53" spans="1:8" ht="16.2" customHeight="1" x14ac:dyDescent="0.3">
      <c r="A53" s="56"/>
      <c r="B53" s="48" t="s">
        <v>46</v>
      </c>
      <c r="C53" s="46">
        <v>200</v>
      </c>
      <c r="D53" s="47">
        <v>3.52</v>
      </c>
      <c r="E53" s="49">
        <v>3.72</v>
      </c>
      <c r="F53" s="47">
        <v>25.49</v>
      </c>
      <c r="G53" s="47">
        <v>145.19999999999999</v>
      </c>
      <c r="H53" s="24" t="s">
        <v>22</v>
      </c>
    </row>
    <row r="54" spans="1:8" ht="16.2" customHeight="1" x14ac:dyDescent="0.3">
      <c r="A54" s="64" t="s">
        <v>24</v>
      </c>
      <c r="B54" s="64"/>
      <c r="C54" s="6"/>
      <c r="D54" s="5">
        <f>SUM(D49:D53)</f>
        <v>21.74</v>
      </c>
      <c r="E54" s="5">
        <f>SUM(E49:E53)</f>
        <v>27.78</v>
      </c>
      <c r="F54" s="5">
        <f>SUM(F49:F53)</f>
        <v>73.290000000000006</v>
      </c>
      <c r="G54" s="5">
        <f>SUM(G49:G53)</f>
        <v>628.4</v>
      </c>
      <c r="H54" s="6"/>
    </row>
    <row r="55" spans="1:8" ht="28.95" customHeight="1" x14ac:dyDescent="0.3">
      <c r="A55" s="56" t="s">
        <v>25</v>
      </c>
      <c r="B55" s="50" t="s">
        <v>47</v>
      </c>
      <c r="C55" s="46">
        <v>100</v>
      </c>
      <c r="D55" s="46">
        <v>1.41</v>
      </c>
      <c r="E55" s="46">
        <v>5.08</v>
      </c>
      <c r="F55" s="47">
        <v>8.65</v>
      </c>
      <c r="G55" s="47">
        <v>85.9</v>
      </c>
      <c r="H55" s="2"/>
    </row>
    <row r="56" spans="1:8" ht="39" customHeight="1" x14ac:dyDescent="0.3">
      <c r="A56" s="56"/>
      <c r="B56" s="50" t="s">
        <v>48</v>
      </c>
      <c r="C56" s="46">
        <v>250</v>
      </c>
      <c r="D56" s="46">
        <v>5.99</v>
      </c>
      <c r="E56" s="46">
        <v>7.54</v>
      </c>
      <c r="F56" s="47">
        <v>15.53</v>
      </c>
      <c r="G56" s="47">
        <v>148.28</v>
      </c>
      <c r="H56" s="2"/>
    </row>
    <row r="57" spans="1:8" ht="30" customHeight="1" x14ac:dyDescent="0.3">
      <c r="A57" s="56"/>
      <c r="B57" s="48" t="s">
        <v>49</v>
      </c>
      <c r="C57" s="46" t="s">
        <v>50</v>
      </c>
      <c r="D57" s="47">
        <v>25.38</v>
      </c>
      <c r="E57" s="47">
        <v>21.25</v>
      </c>
      <c r="F57" s="46">
        <v>44.61</v>
      </c>
      <c r="G57" s="47">
        <v>471.25</v>
      </c>
      <c r="H57" s="2"/>
    </row>
    <row r="58" spans="1:8" ht="28.95" customHeight="1" x14ac:dyDescent="0.3">
      <c r="A58" s="56"/>
      <c r="B58" s="52" t="s">
        <v>23</v>
      </c>
      <c r="C58" s="46">
        <v>200</v>
      </c>
      <c r="D58" s="47">
        <v>0.2</v>
      </c>
      <c r="E58" s="49">
        <v>0</v>
      </c>
      <c r="F58" s="47">
        <v>14</v>
      </c>
      <c r="G58" s="47">
        <v>28</v>
      </c>
      <c r="H58" s="2"/>
    </row>
    <row r="59" spans="1:8" ht="16.2" customHeight="1" x14ac:dyDescent="0.3">
      <c r="A59" s="56"/>
      <c r="B59" s="53" t="s">
        <v>51</v>
      </c>
      <c r="C59" s="46">
        <v>20</v>
      </c>
      <c r="D59" s="47">
        <v>1.4</v>
      </c>
      <c r="E59" s="47">
        <v>3.2</v>
      </c>
      <c r="F59" s="47">
        <v>13.4</v>
      </c>
      <c r="G59" s="47">
        <v>88</v>
      </c>
      <c r="H59" s="2"/>
    </row>
    <row r="60" spans="1:8" ht="16.2" customHeight="1" x14ac:dyDescent="0.3">
      <c r="A60" s="56"/>
      <c r="B60" s="48" t="s">
        <v>31</v>
      </c>
      <c r="C60" s="46">
        <v>60</v>
      </c>
      <c r="D60" s="47">
        <v>3.36</v>
      </c>
      <c r="E60" s="47">
        <v>0.66</v>
      </c>
      <c r="F60" s="46">
        <v>29.64</v>
      </c>
      <c r="G60" s="47">
        <v>139.19999999999999</v>
      </c>
      <c r="H60" s="16"/>
    </row>
    <row r="61" spans="1:8" ht="15.6" customHeight="1" x14ac:dyDescent="0.3">
      <c r="A61" s="57" t="s">
        <v>32</v>
      </c>
      <c r="B61" s="57"/>
      <c r="C61" s="2"/>
      <c r="D61" s="32">
        <f>SUM(D55:D60)</f>
        <v>37.74</v>
      </c>
      <c r="E61" s="32">
        <f>SUM(E55:E60)</f>
        <v>37.729999999999997</v>
      </c>
      <c r="F61" s="32">
        <f>SUM(F55:F60)</f>
        <v>125.83</v>
      </c>
      <c r="G61" s="32">
        <f>SUM(G55:G60)</f>
        <v>960.63</v>
      </c>
      <c r="H61" s="4"/>
    </row>
    <row r="62" spans="1:8" ht="33" customHeight="1" x14ac:dyDescent="0.3">
      <c r="A62" s="56" t="s">
        <v>33</v>
      </c>
      <c r="B62" s="17"/>
      <c r="C62" s="2"/>
      <c r="D62" s="2"/>
      <c r="E62" s="2"/>
      <c r="F62" s="2"/>
      <c r="G62" s="2"/>
      <c r="H62" s="2"/>
    </row>
    <row r="63" spans="1:8" ht="21.6" customHeight="1" x14ac:dyDescent="0.3">
      <c r="A63" s="56"/>
      <c r="B63" s="17"/>
      <c r="C63" s="2"/>
      <c r="D63" s="2"/>
      <c r="E63" s="2"/>
      <c r="F63" s="2"/>
      <c r="G63" s="2"/>
      <c r="H63" s="2"/>
    </row>
    <row r="64" spans="1:8" ht="15.6" customHeight="1" x14ac:dyDescent="0.3">
      <c r="A64" s="62" t="s">
        <v>34</v>
      </c>
      <c r="B64" s="62"/>
      <c r="C64" s="6"/>
      <c r="D64" s="5">
        <f>SUM(D62:D63)</f>
        <v>0</v>
      </c>
      <c r="E64" s="5">
        <f>SUM(E62:E63)</f>
        <v>0</v>
      </c>
      <c r="F64" s="5">
        <f>SUM(F62:F63)</f>
        <v>0</v>
      </c>
      <c r="G64" s="5">
        <f>SUM(G62:G63)</f>
        <v>0</v>
      </c>
      <c r="H64" s="14"/>
    </row>
    <row r="65" spans="1:15" ht="15.6" customHeight="1" x14ac:dyDescent="0.3">
      <c r="A65" s="62" t="s">
        <v>52</v>
      </c>
      <c r="B65" s="62"/>
      <c r="C65" s="6"/>
      <c r="D65" s="5">
        <f>D64+D61+D54</f>
        <v>59.48</v>
      </c>
      <c r="E65" s="5">
        <f>E64+E61+E54</f>
        <v>65.510000000000005</v>
      </c>
      <c r="F65" s="5">
        <f>F64+F61+F54</f>
        <v>199.12</v>
      </c>
      <c r="G65" s="5">
        <f>G64+G61+G54</f>
        <v>1589.03</v>
      </c>
      <c r="H65" s="2"/>
    </row>
    <row r="66" spans="1:15" ht="15" customHeight="1" x14ac:dyDescent="0.3">
      <c r="A66" s="71" t="s">
        <v>53</v>
      </c>
      <c r="B66" s="71"/>
      <c r="C66" s="71"/>
      <c r="D66" s="71"/>
      <c r="E66" s="71"/>
      <c r="F66" s="71"/>
      <c r="G66" s="71"/>
      <c r="H66" s="71"/>
    </row>
    <row r="67" spans="1:15" ht="18.75" customHeight="1" x14ac:dyDescent="0.3">
      <c r="A67" s="56" t="s">
        <v>17</v>
      </c>
      <c r="B67" s="50" t="s">
        <v>54</v>
      </c>
      <c r="C67" s="46">
        <v>250</v>
      </c>
      <c r="D67" s="47">
        <v>8.5</v>
      </c>
      <c r="E67" s="47">
        <v>13</v>
      </c>
      <c r="F67" s="47">
        <v>32.33</v>
      </c>
      <c r="G67" s="47">
        <v>282.5</v>
      </c>
      <c r="H67" s="2"/>
    </row>
    <row r="68" spans="1:15" ht="51.75" customHeight="1" x14ac:dyDescent="0.3">
      <c r="A68" s="56"/>
      <c r="B68" s="48" t="s">
        <v>19</v>
      </c>
      <c r="C68" s="46">
        <v>50</v>
      </c>
      <c r="D68" s="47">
        <v>3.95</v>
      </c>
      <c r="E68" s="47">
        <v>0.5</v>
      </c>
      <c r="F68" s="46">
        <v>24.15</v>
      </c>
      <c r="G68" s="47">
        <v>117.5</v>
      </c>
      <c r="H68" s="2"/>
    </row>
    <row r="69" spans="1:15" ht="27.75" customHeight="1" x14ac:dyDescent="0.3">
      <c r="A69" s="56"/>
      <c r="B69" s="48" t="s">
        <v>20</v>
      </c>
      <c r="C69" s="46">
        <v>10</v>
      </c>
      <c r="D69" s="47">
        <v>0</v>
      </c>
      <c r="E69" s="47">
        <v>8.1999999999999993</v>
      </c>
      <c r="F69" s="47">
        <v>0.1</v>
      </c>
      <c r="G69" s="47">
        <v>75</v>
      </c>
      <c r="H69" s="2"/>
    </row>
    <row r="70" spans="1:15" ht="27.75" customHeight="1" x14ac:dyDescent="0.3">
      <c r="A70" s="56"/>
      <c r="B70" s="48" t="s">
        <v>21</v>
      </c>
      <c r="C70" s="46">
        <v>30</v>
      </c>
      <c r="D70" s="46">
        <v>7.08</v>
      </c>
      <c r="E70" s="47">
        <v>8.85</v>
      </c>
      <c r="F70" s="47">
        <v>0</v>
      </c>
      <c r="G70" s="47">
        <v>109.2</v>
      </c>
      <c r="H70" s="2"/>
    </row>
    <row r="71" spans="1:15" ht="16.2" customHeight="1" x14ac:dyDescent="0.3">
      <c r="A71" s="56"/>
      <c r="B71" s="48" t="s">
        <v>23</v>
      </c>
      <c r="C71" s="46">
        <v>200</v>
      </c>
      <c r="D71" s="47">
        <v>0.2</v>
      </c>
      <c r="E71" s="49">
        <v>0</v>
      </c>
      <c r="F71" s="47">
        <v>14</v>
      </c>
      <c r="G71" s="47">
        <v>28</v>
      </c>
      <c r="H71" s="2" t="s">
        <v>22</v>
      </c>
    </row>
    <row r="72" spans="1:15" ht="21.75" customHeight="1" x14ac:dyDescent="0.3">
      <c r="A72" s="64" t="s">
        <v>24</v>
      </c>
      <c r="B72" s="64"/>
      <c r="C72" s="21"/>
      <c r="D72" s="32">
        <f>SUM(D67:D71)</f>
        <v>19.73</v>
      </c>
      <c r="E72" s="32">
        <f>SUM(E67:E71)</f>
        <v>30.55</v>
      </c>
      <c r="F72" s="32">
        <f>SUM(F67:F71)</f>
        <v>70.58</v>
      </c>
      <c r="G72" s="32">
        <f>SUM(G67:G71)</f>
        <v>612.20000000000005</v>
      </c>
      <c r="H72" s="21"/>
    </row>
    <row r="73" spans="1:15" ht="16.2" customHeight="1" x14ac:dyDescent="0.3">
      <c r="A73" s="56" t="s">
        <v>25</v>
      </c>
      <c r="B73" s="50" t="s">
        <v>55</v>
      </c>
      <c r="C73" s="46">
        <v>100</v>
      </c>
      <c r="D73" s="47">
        <v>1.43</v>
      </c>
      <c r="E73" s="47">
        <v>6.09</v>
      </c>
      <c r="F73" s="47">
        <v>8.36</v>
      </c>
      <c r="G73" s="47">
        <v>93.9</v>
      </c>
      <c r="H73" s="35"/>
    </row>
    <row r="74" spans="1:15" ht="41.25" customHeight="1" x14ac:dyDescent="0.3">
      <c r="A74" s="56"/>
      <c r="B74" s="50" t="s">
        <v>56</v>
      </c>
      <c r="C74" s="46">
        <v>250</v>
      </c>
      <c r="D74" s="47">
        <v>8</v>
      </c>
      <c r="E74" s="47">
        <v>9.75</v>
      </c>
      <c r="F74" s="47">
        <v>20.05</v>
      </c>
      <c r="G74" s="47">
        <v>145</v>
      </c>
      <c r="H74" s="35"/>
    </row>
    <row r="75" spans="1:15" ht="25.5" customHeight="1" x14ac:dyDescent="0.3">
      <c r="A75" s="56"/>
      <c r="B75" s="48" t="s">
        <v>57</v>
      </c>
      <c r="C75" s="46">
        <v>180</v>
      </c>
      <c r="D75" s="47">
        <v>3.67</v>
      </c>
      <c r="E75" s="47">
        <v>5.76</v>
      </c>
      <c r="F75" s="46">
        <v>24.53</v>
      </c>
      <c r="G75" s="47">
        <v>164.7</v>
      </c>
      <c r="H75" s="35"/>
    </row>
    <row r="76" spans="1:15" ht="16.2" customHeight="1" x14ac:dyDescent="0.3">
      <c r="A76" s="56"/>
      <c r="B76" s="48" t="s">
        <v>58</v>
      </c>
      <c r="C76" s="46">
        <v>100</v>
      </c>
      <c r="D76" s="47">
        <v>13.3</v>
      </c>
      <c r="E76" s="47">
        <v>6</v>
      </c>
      <c r="F76" s="47">
        <v>5.4</v>
      </c>
      <c r="G76" s="47">
        <v>180.2</v>
      </c>
      <c r="H76" s="35"/>
    </row>
    <row r="77" spans="1:15" ht="16.2" customHeight="1" x14ac:dyDescent="0.3">
      <c r="A77" s="56"/>
      <c r="B77" s="48" t="s">
        <v>59</v>
      </c>
      <c r="C77" s="46">
        <v>200</v>
      </c>
      <c r="D77" s="47">
        <v>0.04</v>
      </c>
      <c r="E77" s="47">
        <v>0</v>
      </c>
      <c r="F77" s="47">
        <v>24.76</v>
      </c>
      <c r="G77" s="47">
        <v>94.2</v>
      </c>
      <c r="H77" s="35"/>
    </row>
    <row r="78" spans="1:15" ht="16.2" customHeight="1" x14ac:dyDescent="0.3">
      <c r="A78" s="56"/>
      <c r="B78" s="48" t="s">
        <v>31</v>
      </c>
      <c r="C78" s="46">
        <v>60</v>
      </c>
      <c r="D78" s="47">
        <v>3.36</v>
      </c>
      <c r="E78" s="47">
        <v>0.66</v>
      </c>
      <c r="F78" s="46">
        <v>29.64</v>
      </c>
      <c r="G78" s="47">
        <v>139.19999999999999</v>
      </c>
      <c r="H78" s="35" t="s">
        <v>22</v>
      </c>
    </row>
    <row r="79" spans="1:15" ht="15.6" customHeight="1" x14ac:dyDescent="0.3">
      <c r="A79" s="64" t="s">
        <v>32</v>
      </c>
      <c r="B79" s="64"/>
      <c r="C79" s="21"/>
      <c r="D79" s="5">
        <v>26.9</v>
      </c>
      <c r="E79" s="5">
        <f>SUM(E73:E78)</f>
        <v>28.26</v>
      </c>
      <c r="F79" s="5">
        <f>SUM(F73:F78)</f>
        <v>112.74</v>
      </c>
      <c r="G79" s="5">
        <f>SUM(G73:G78)</f>
        <v>817.2</v>
      </c>
      <c r="H79" s="21"/>
      <c r="I79" s="10"/>
      <c r="J79" s="10"/>
      <c r="K79" s="10"/>
      <c r="L79" s="10"/>
      <c r="M79" s="10"/>
      <c r="N79" s="10"/>
    </row>
    <row r="80" spans="1:15" s="1" customFormat="1" ht="15.6" customHeight="1" x14ac:dyDescent="0.3">
      <c r="A80" s="56" t="s">
        <v>33</v>
      </c>
      <c r="B80" s="17"/>
      <c r="C80" s="2"/>
      <c r="D80" s="2"/>
      <c r="E80" s="2"/>
      <c r="F80" s="2"/>
      <c r="G80" s="2"/>
      <c r="H80" s="2"/>
      <c r="I80" s="10"/>
      <c r="J80" s="10"/>
      <c r="K80" s="10"/>
      <c r="L80" s="10"/>
      <c r="M80" s="10"/>
      <c r="N80" s="10"/>
      <c r="O80" s="7"/>
    </row>
    <row r="81" spans="1:14" ht="15.6" customHeight="1" x14ac:dyDescent="0.3">
      <c r="A81" s="56"/>
      <c r="B81" s="17"/>
      <c r="C81" s="2"/>
      <c r="D81" s="2"/>
      <c r="E81" s="2"/>
      <c r="F81" s="2"/>
      <c r="G81" s="2"/>
      <c r="H81" s="2"/>
      <c r="I81" s="10"/>
      <c r="J81" s="10"/>
      <c r="K81" s="10"/>
      <c r="L81" s="10"/>
      <c r="M81" s="10"/>
      <c r="N81" s="10"/>
    </row>
    <row r="82" spans="1:14" ht="15.6" customHeight="1" x14ac:dyDescent="0.3">
      <c r="A82" s="62" t="s">
        <v>34</v>
      </c>
      <c r="B82" s="62"/>
      <c r="C82" s="6"/>
      <c r="D82" s="5">
        <f>SUM(D80:D81)</f>
        <v>0</v>
      </c>
      <c r="E82" s="5">
        <f>SUM(E80:E81)</f>
        <v>0</v>
      </c>
      <c r="F82" s="5">
        <f>SUM(F80:F81)</f>
        <v>0</v>
      </c>
      <c r="G82" s="5">
        <f>SUM(G80:G81)</f>
        <v>0</v>
      </c>
      <c r="H82" s="6"/>
    </row>
    <row r="83" spans="1:14" ht="15.6" customHeight="1" x14ac:dyDescent="0.3">
      <c r="A83" s="62" t="s">
        <v>60</v>
      </c>
      <c r="B83" s="62"/>
      <c r="C83" s="6"/>
      <c r="D83" s="5">
        <f>D82+D79+D72</f>
        <v>46.63</v>
      </c>
      <c r="E83" s="5">
        <f>E82+E79+E72</f>
        <v>58.81</v>
      </c>
      <c r="F83" s="5">
        <f>F82+F79+F72</f>
        <v>183.32</v>
      </c>
      <c r="G83" s="5">
        <f>G82+G79+G72</f>
        <v>1429.4</v>
      </c>
      <c r="H83" s="6"/>
    </row>
    <row r="84" spans="1:14" ht="15.6" customHeight="1" x14ac:dyDescent="0.3">
      <c r="A84" s="62" t="s">
        <v>61</v>
      </c>
      <c r="B84" s="62"/>
      <c r="C84" s="62"/>
      <c r="D84" s="62"/>
      <c r="E84" s="62"/>
      <c r="F84" s="62"/>
      <c r="G84" s="62"/>
      <c r="H84" s="62"/>
    </row>
    <row r="85" spans="1:14" ht="16.2" customHeight="1" x14ac:dyDescent="0.3">
      <c r="A85" s="63" t="s">
        <v>62</v>
      </c>
      <c r="B85" s="63"/>
      <c r="C85" s="63"/>
      <c r="D85" s="63"/>
      <c r="E85" s="63"/>
      <c r="F85" s="63"/>
      <c r="G85" s="63"/>
      <c r="H85" s="63"/>
    </row>
    <row r="86" spans="1:14" ht="31.8" customHeight="1" x14ac:dyDescent="0.3">
      <c r="A86" s="56" t="s">
        <v>17</v>
      </c>
      <c r="B86" s="50" t="s">
        <v>63</v>
      </c>
      <c r="C86" s="46">
        <v>250</v>
      </c>
      <c r="D86" s="47">
        <v>11.25</v>
      </c>
      <c r="E86" s="46">
        <v>14.25</v>
      </c>
      <c r="F86" s="47">
        <v>44.5</v>
      </c>
      <c r="G86" s="47">
        <v>352.5</v>
      </c>
      <c r="H86" s="2"/>
    </row>
    <row r="87" spans="1:14" ht="16.2" customHeight="1" x14ac:dyDescent="0.3">
      <c r="A87" s="56"/>
      <c r="B87" s="48" t="s">
        <v>19</v>
      </c>
      <c r="C87" s="46">
        <v>50</v>
      </c>
      <c r="D87" s="47">
        <v>3.95</v>
      </c>
      <c r="E87" s="47">
        <v>0.5</v>
      </c>
      <c r="F87" s="46">
        <v>24.15</v>
      </c>
      <c r="G87" s="47">
        <v>117.5</v>
      </c>
      <c r="H87" s="2"/>
    </row>
    <row r="88" spans="1:14" ht="16.2" customHeight="1" x14ac:dyDescent="0.3">
      <c r="A88" s="56"/>
      <c r="B88" s="48" t="s">
        <v>20</v>
      </c>
      <c r="C88" s="46">
        <v>10</v>
      </c>
      <c r="D88" s="47">
        <v>0</v>
      </c>
      <c r="E88" s="47">
        <v>8.1999999999999993</v>
      </c>
      <c r="F88" s="47">
        <v>0.1</v>
      </c>
      <c r="G88" s="47">
        <v>75</v>
      </c>
      <c r="H88" s="2"/>
    </row>
    <row r="89" spans="1:14" ht="16.2" customHeight="1" x14ac:dyDescent="0.3">
      <c r="A89" s="56"/>
      <c r="B89" s="48" t="s">
        <v>21</v>
      </c>
      <c r="C89" s="46">
        <v>30</v>
      </c>
      <c r="D89" s="46">
        <v>7.08</v>
      </c>
      <c r="E89" s="47">
        <v>8.85</v>
      </c>
      <c r="F89" s="47">
        <v>0</v>
      </c>
      <c r="G89" s="47">
        <v>109.2</v>
      </c>
      <c r="H89" s="2" t="s">
        <v>22</v>
      </c>
    </row>
    <row r="90" spans="1:14" ht="16.2" customHeight="1" x14ac:dyDescent="0.3">
      <c r="A90" s="56"/>
      <c r="B90" s="48" t="s">
        <v>23</v>
      </c>
      <c r="C90" s="46">
        <v>200</v>
      </c>
      <c r="D90" s="47">
        <v>0.2</v>
      </c>
      <c r="E90" s="49">
        <v>0</v>
      </c>
      <c r="F90" s="47">
        <v>14</v>
      </c>
      <c r="G90" s="47">
        <v>28</v>
      </c>
      <c r="H90" s="2" t="s">
        <v>22</v>
      </c>
    </row>
    <row r="91" spans="1:14" ht="16.2" customHeight="1" x14ac:dyDescent="0.3">
      <c r="A91" s="64" t="s">
        <v>24</v>
      </c>
      <c r="B91" s="64"/>
      <c r="C91" s="15"/>
      <c r="D91" s="5">
        <f>SUM(D86:D90)</f>
        <v>22.48</v>
      </c>
      <c r="E91" s="5">
        <f>SUM(E86:E90)</f>
        <v>31.8</v>
      </c>
      <c r="F91" s="5">
        <f>SUM(F86:F90)</f>
        <v>82.75</v>
      </c>
      <c r="G91" s="5">
        <f>SUM(G86:G90)</f>
        <v>682.2</v>
      </c>
      <c r="H91" s="4"/>
    </row>
    <row r="92" spans="1:14" ht="16.2" customHeight="1" x14ac:dyDescent="0.3">
      <c r="A92" s="56" t="s">
        <v>25</v>
      </c>
      <c r="B92" s="45" t="s">
        <v>64</v>
      </c>
      <c r="C92" s="46">
        <v>60</v>
      </c>
      <c r="D92" s="47">
        <v>0.46</v>
      </c>
      <c r="E92" s="47">
        <v>3.65</v>
      </c>
      <c r="F92" s="47">
        <v>1.43</v>
      </c>
      <c r="G92" s="47">
        <v>40.380000000000003</v>
      </c>
      <c r="H92" s="2"/>
    </row>
    <row r="93" spans="1:14" ht="16.2" customHeight="1" x14ac:dyDescent="0.3">
      <c r="A93" s="56"/>
      <c r="B93" s="45" t="s">
        <v>65</v>
      </c>
      <c r="C93" s="46">
        <v>250</v>
      </c>
      <c r="D93" s="46">
        <v>8.61</v>
      </c>
      <c r="E93" s="46">
        <v>8.4</v>
      </c>
      <c r="F93" s="47">
        <v>14.34</v>
      </c>
      <c r="G93" s="47">
        <v>167.25</v>
      </c>
      <c r="H93" s="2"/>
    </row>
    <row r="94" spans="1:14" ht="16.2" customHeight="1" x14ac:dyDescent="0.3">
      <c r="A94" s="56"/>
      <c r="B94" s="48" t="s">
        <v>40</v>
      </c>
      <c r="C94" s="46">
        <v>180</v>
      </c>
      <c r="D94" s="47">
        <v>6.62</v>
      </c>
      <c r="E94" s="47">
        <v>5.42</v>
      </c>
      <c r="F94" s="46">
        <v>31.73</v>
      </c>
      <c r="G94" s="47">
        <v>202.14</v>
      </c>
      <c r="H94" s="2"/>
    </row>
    <row r="95" spans="1:14" ht="26.25" customHeight="1" x14ac:dyDescent="0.3">
      <c r="A95" s="56"/>
      <c r="B95" s="48" t="s">
        <v>66</v>
      </c>
      <c r="C95" s="46">
        <v>50</v>
      </c>
      <c r="D95" s="47">
        <v>17.43</v>
      </c>
      <c r="E95" s="47">
        <v>11.64</v>
      </c>
      <c r="F95" s="47">
        <v>7.1</v>
      </c>
      <c r="G95" s="47">
        <v>162.31</v>
      </c>
      <c r="H95" s="2"/>
    </row>
    <row r="96" spans="1:14" ht="16.2" customHeight="1" x14ac:dyDescent="0.3">
      <c r="A96" s="56"/>
      <c r="B96" s="48" t="s">
        <v>23</v>
      </c>
      <c r="C96" s="46">
        <v>200</v>
      </c>
      <c r="D96" s="47">
        <v>0.2</v>
      </c>
      <c r="E96" s="49">
        <v>0</v>
      </c>
      <c r="F96" s="47">
        <v>14</v>
      </c>
      <c r="G96" s="47">
        <v>28</v>
      </c>
      <c r="H96" s="2"/>
    </row>
    <row r="97" spans="1:8" ht="16.2" customHeight="1" x14ac:dyDescent="0.3">
      <c r="A97" s="56"/>
      <c r="B97" s="53" t="s">
        <v>51</v>
      </c>
      <c r="C97" s="46">
        <v>20</v>
      </c>
      <c r="D97" s="47">
        <v>1.4</v>
      </c>
      <c r="E97" s="47">
        <v>3.2</v>
      </c>
      <c r="F97" s="47">
        <v>13.4</v>
      </c>
      <c r="G97" s="47">
        <v>88</v>
      </c>
      <c r="H97" s="2"/>
    </row>
    <row r="98" spans="1:8" ht="16.2" customHeight="1" x14ac:dyDescent="0.3">
      <c r="A98" s="56"/>
      <c r="B98" s="48" t="s">
        <v>31</v>
      </c>
      <c r="C98" s="46">
        <v>60</v>
      </c>
      <c r="D98" s="47">
        <v>3.36</v>
      </c>
      <c r="E98" s="47">
        <v>0.66</v>
      </c>
      <c r="F98" s="46">
        <v>29.64</v>
      </c>
      <c r="G98" s="47">
        <v>139.19999999999999</v>
      </c>
      <c r="H98" s="2" t="s">
        <v>22</v>
      </c>
    </row>
    <row r="99" spans="1:8" ht="15.6" customHeight="1" x14ac:dyDescent="0.3">
      <c r="A99" s="64" t="s">
        <v>32</v>
      </c>
      <c r="B99" s="64"/>
      <c r="C99" s="15"/>
      <c r="D99" s="5">
        <f>SUM(D92:D98)</f>
        <v>38.08</v>
      </c>
      <c r="E99" s="5">
        <f>SUM(E92:E98)</f>
        <v>32.97</v>
      </c>
      <c r="F99" s="5">
        <f>SUM(F92:F98)</f>
        <v>111.64</v>
      </c>
      <c r="G99" s="5">
        <f>SUM(G92:G98)</f>
        <v>827.28</v>
      </c>
      <c r="H99" s="4"/>
    </row>
    <row r="100" spans="1:8" ht="15.6" customHeight="1" x14ac:dyDescent="0.3">
      <c r="A100" s="56" t="s">
        <v>33</v>
      </c>
      <c r="B100" s="22"/>
      <c r="C100" s="2"/>
      <c r="D100" s="2"/>
      <c r="E100" s="2"/>
      <c r="F100" s="2"/>
      <c r="G100" s="2"/>
      <c r="H100" s="2"/>
    </row>
    <row r="101" spans="1:8" ht="15.6" customHeight="1" x14ac:dyDescent="0.3">
      <c r="A101" s="56"/>
      <c r="B101" s="22"/>
      <c r="C101" s="2"/>
      <c r="D101" s="2"/>
      <c r="E101" s="2"/>
      <c r="F101" s="2"/>
      <c r="G101" s="2"/>
      <c r="H101" s="2"/>
    </row>
    <row r="102" spans="1:8" ht="15.6" customHeight="1" x14ac:dyDescent="0.3">
      <c r="A102" s="62" t="s">
        <v>34</v>
      </c>
      <c r="B102" s="62"/>
      <c r="C102" s="15"/>
      <c r="D102" s="5">
        <f>SUM(D100:D101)</f>
        <v>0</v>
      </c>
      <c r="E102" s="5">
        <f>SUM(E100:E101)</f>
        <v>0</v>
      </c>
      <c r="F102" s="5">
        <f>SUM(F100:F101)</f>
        <v>0</v>
      </c>
      <c r="G102" s="5">
        <f>SUM(G100:G101)</f>
        <v>0</v>
      </c>
      <c r="H102" s="14"/>
    </row>
    <row r="103" spans="1:8" ht="16.5" customHeight="1" x14ac:dyDescent="0.3">
      <c r="A103" s="62" t="s">
        <v>67</v>
      </c>
      <c r="B103" s="62"/>
      <c r="C103" s="15"/>
      <c r="D103" s="5">
        <f>D102+D99+D91</f>
        <v>60.56</v>
      </c>
      <c r="E103" s="5">
        <f>E102+E99+E91</f>
        <v>64.77</v>
      </c>
      <c r="F103" s="5">
        <f>F102+F99+F91</f>
        <v>194.39</v>
      </c>
      <c r="G103" s="5">
        <f>G102+G99+G91</f>
        <v>1509.48</v>
      </c>
      <c r="H103" s="2"/>
    </row>
    <row r="104" spans="1:8" ht="16.2" customHeight="1" x14ac:dyDescent="0.3">
      <c r="A104" s="63" t="s">
        <v>68</v>
      </c>
      <c r="B104" s="63"/>
      <c r="C104" s="63"/>
      <c r="D104" s="63"/>
      <c r="E104" s="63"/>
      <c r="F104" s="63"/>
      <c r="G104" s="63"/>
      <c r="H104" s="63"/>
    </row>
    <row r="105" spans="1:8" ht="16.2" customHeight="1" x14ac:dyDescent="0.3">
      <c r="A105" s="56" t="s">
        <v>17</v>
      </c>
      <c r="B105" s="45" t="s">
        <v>69</v>
      </c>
      <c r="C105" s="46">
        <v>250</v>
      </c>
      <c r="D105" s="47">
        <v>3.63</v>
      </c>
      <c r="E105" s="46">
        <v>6.19</v>
      </c>
      <c r="F105" s="47">
        <v>45.27</v>
      </c>
      <c r="G105" s="47">
        <v>251.56</v>
      </c>
      <c r="H105" s="23" t="s">
        <v>22</v>
      </c>
    </row>
    <row r="106" spans="1:8" ht="16.2" customHeight="1" x14ac:dyDescent="0.3">
      <c r="A106" s="56"/>
      <c r="B106" s="48" t="s">
        <v>19</v>
      </c>
      <c r="C106" s="46">
        <v>50</v>
      </c>
      <c r="D106" s="47">
        <v>3.95</v>
      </c>
      <c r="E106" s="47">
        <v>0.5</v>
      </c>
      <c r="F106" s="46">
        <v>24.15</v>
      </c>
      <c r="G106" s="47">
        <v>117.5</v>
      </c>
      <c r="H106" s="24"/>
    </row>
    <row r="107" spans="1:8" ht="16.2" customHeight="1" x14ac:dyDescent="0.3">
      <c r="A107" s="56"/>
      <c r="B107" s="48" t="s">
        <v>20</v>
      </c>
      <c r="C107" s="46">
        <v>10</v>
      </c>
      <c r="D107" s="47">
        <v>0</v>
      </c>
      <c r="E107" s="47">
        <v>8.1999999999999993</v>
      </c>
      <c r="F107" s="47">
        <v>0.1</v>
      </c>
      <c r="G107" s="47">
        <v>75</v>
      </c>
      <c r="H107" s="24"/>
    </row>
    <row r="108" spans="1:8" ht="16.2" customHeight="1" x14ac:dyDescent="0.3">
      <c r="A108" s="56"/>
      <c r="B108" s="48" t="s">
        <v>21</v>
      </c>
      <c r="C108" s="46">
        <v>30</v>
      </c>
      <c r="D108" s="46">
        <v>7.08</v>
      </c>
      <c r="E108" s="47">
        <v>8.85</v>
      </c>
      <c r="F108" s="47">
        <v>0</v>
      </c>
      <c r="G108" s="47">
        <v>109.2</v>
      </c>
      <c r="H108" s="23"/>
    </row>
    <row r="109" spans="1:8" ht="16.2" customHeight="1" x14ac:dyDescent="0.3">
      <c r="A109" s="56"/>
      <c r="B109" s="48" t="s">
        <v>23</v>
      </c>
      <c r="C109" s="46">
        <v>200</v>
      </c>
      <c r="D109" s="47">
        <v>0.2</v>
      </c>
      <c r="E109" s="47">
        <v>0</v>
      </c>
      <c r="F109" s="47">
        <v>14</v>
      </c>
      <c r="G109" s="47">
        <v>28</v>
      </c>
      <c r="H109" s="24" t="s">
        <v>22</v>
      </c>
    </row>
    <row r="110" spans="1:8" ht="16.2" customHeight="1" x14ac:dyDescent="0.3">
      <c r="A110" s="64" t="s">
        <v>24</v>
      </c>
      <c r="B110" s="64"/>
      <c r="C110" s="1"/>
      <c r="D110" s="32">
        <f>SUM(D105:D109)</f>
        <v>14.86</v>
      </c>
      <c r="E110" s="32">
        <f>SUM(E105:E109)</f>
        <v>23.74</v>
      </c>
      <c r="F110" s="32">
        <f>SUM(F105:F109)</f>
        <v>83.52</v>
      </c>
      <c r="G110" s="32">
        <f>SUM(G105:G109)</f>
        <v>581.26</v>
      </c>
      <c r="H110" s="1"/>
    </row>
    <row r="111" spans="1:8" ht="31.8" customHeight="1" x14ac:dyDescent="0.3">
      <c r="A111" s="74" t="s">
        <v>25</v>
      </c>
      <c r="B111" s="50" t="s">
        <v>56</v>
      </c>
      <c r="C111" s="46">
        <v>250</v>
      </c>
      <c r="D111" s="47">
        <v>8</v>
      </c>
      <c r="E111" s="47">
        <v>9.75</v>
      </c>
      <c r="F111" s="47">
        <v>20.05</v>
      </c>
      <c r="G111" s="47">
        <v>145</v>
      </c>
      <c r="H111" s="2"/>
    </row>
    <row r="112" spans="1:8" ht="30.75" customHeight="1" x14ac:dyDescent="0.3">
      <c r="A112" s="74"/>
      <c r="B112" s="48" t="s">
        <v>70</v>
      </c>
      <c r="C112" s="46">
        <v>180</v>
      </c>
      <c r="D112" s="47">
        <v>10.47</v>
      </c>
      <c r="E112" s="47">
        <v>17.53</v>
      </c>
      <c r="F112" s="47">
        <v>90</v>
      </c>
      <c r="G112" s="47">
        <v>532.25</v>
      </c>
      <c r="H112" s="2"/>
    </row>
    <row r="113" spans="1:16" ht="16.2" customHeight="1" x14ac:dyDescent="0.3">
      <c r="A113" s="74"/>
      <c r="B113" s="48" t="s">
        <v>71</v>
      </c>
      <c r="C113" s="46">
        <v>100</v>
      </c>
      <c r="D113" s="54">
        <v>7.65</v>
      </c>
      <c r="E113" s="54">
        <v>1.01</v>
      </c>
      <c r="F113" s="55">
        <v>3.18</v>
      </c>
      <c r="G113" s="54">
        <v>52.5</v>
      </c>
      <c r="H113" s="2"/>
    </row>
    <row r="114" spans="1:16" ht="16.2" customHeight="1" x14ac:dyDescent="0.3">
      <c r="A114" s="74"/>
      <c r="B114" s="48" t="s">
        <v>42</v>
      </c>
      <c r="C114" s="46">
        <v>200</v>
      </c>
      <c r="D114" s="47">
        <v>1</v>
      </c>
      <c r="E114" s="47">
        <v>0.2</v>
      </c>
      <c r="F114" s="47">
        <v>20.2</v>
      </c>
      <c r="G114" s="47">
        <v>86</v>
      </c>
      <c r="H114" s="2"/>
    </row>
    <row r="115" spans="1:16" ht="26.25" customHeight="1" x14ac:dyDescent="0.3">
      <c r="A115" s="74"/>
      <c r="B115" s="48" t="s">
        <v>31</v>
      </c>
      <c r="C115" s="46">
        <v>60</v>
      </c>
      <c r="D115" s="47">
        <v>3.36</v>
      </c>
      <c r="E115" s="47">
        <v>0.66</v>
      </c>
      <c r="F115" s="46">
        <v>29.64</v>
      </c>
      <c r="G115" s="47">
        <v>139.19999999999999</v>
      </c>
      <c r="H115" s="2"/>
    </row>
    <row r="116" spans="1:16" ht="15.6" customHeight="1" x14ac:dyDescent="0.3">
      <c r="A116" s="64" t="s">
        <v>32</v>
      </c>
      <c r="B116" s="64"/>
      <c r="C116" s="33"/>
      <c r="D116" s="5">
        <f>SUM(D167:D173)</f>
        <v>36.979999999999997</v>
      </c>
      <c r="E116" s="5">
        <f>SUM(E167:E173)</f>
        <v>34.58</v>
      </c>
      <c r="F116" s="5">
        <f>SUM(F167:F173)</f>
        <v>118.98</v>
      </c>
      <c r="G116" s="5">
        <f>SUM(G167:G173)</f>
        <v>911.16</v>
      </c>
      <c r="H116" s="1"/>
    </row>
    <row r="117" spans="1:16" ht="15.6" customHeight="1" x14ac:dyDescent="0.3">
      <c r="A117" s="56" t="s">
        <v>33</v>
      </c>
      <c r="B117" s="22"/>
      <c r="C117" s="2"/>
      <c r="D117" s="2"/>
      <c r="E117" s="2"/>
      <c r="F117" s="2">
        <v>34.6</v>
      </c>
      <c r="G117" s="2"/>
      <c r="H117" s="2"/>
    </row>
    <row r="118" spans="1:16" ht="15.6" customHeight="1" x14ac:dyDescent="0.3">
      <c r="A118" s="56"/>
      <c r="B118" s="22"/>
      <c r="C118" s="2"/>
      <c r="D118" s="25"/>
      <c r="E118" s="25"/>
      <c r="F118" s="25"/>
      <c r="G118" s="2"/>
      <c r="H118" s="2"/>
    </row>
    <row r="119" spans="1:16" ht="15.6" customHeight="1" x14ac:dyDescent="0.3">
      <c r="A119" s="56"/>
      <c r="B119" s="22"/>
      <c r="C119" s="2"/>
      <c r="D119" s="2"/>
      <c r="E119" s="2"/>
      <c r="F119" s="2"/>
      <c r="G119" s="2"/>
      <c r="H119" s="2" t="s">
        <v>22</v>
      </c>
    </row>
    <row r="120" spans="1:16" ht="15.6" customHeight="1" x14ac:dyDescent="0.3">
      <c r="A120" s="62" t="s">
        <v>34</v>
      </c>
      <c r="B120" s="62"/>
      <c r="C120" s="1"/>
      <c r="D120" s="3">
        <f>SUM(D118:D119)</f>
        <v>0</v>
      </c>
      <c r="E120" s="3">
        <f>SUM(E118:E119)</f>
        <v>0</v>
      </c>
      <c r="F120" s="3">
        <f>SUM(F118:F119)</f>
        <v>0</v>
      </c>
      <c r="G120" s="3">
        <f>SUM(G118:G119)</f>
        <v>0</v>
      </c>
      <c r="H120" s="1"/>
    </row>
    <row r="121" spans="1:16" ht="18.75" customHeight="1" x14ac:dyDescent="0.3">
      <c r="A121" s="62" t="s">
        <v>72</v>
      </c>
      <c r="B121" s="62"/>
      <c r="C121" s="1"/>
      <c r="D121" s="3">
        <f>D120+D116+D110</f>
        <v>51.84</v>
      </c>
      <c r="E121" s="3">
        <f>E120+E116+E110</f>
        <v>58.32</v>
      </c>
      <c r="F121" s="3">
        <f>F120+F116+F110</f>
        <v>202.5</v>
      </c>
      <c r="G121" s="3">
        <f>G120+G116+G110</f>
        <v>1492.42</v>
      </c>
      <c r="H121" s="1"/>
    </row>
    <row r="122" spans="1:16" ht="16.2" customHeight="1" x14ac:dyDescent="0.3">
      <c r="A122" s="63" t="s">
        <v>73</v>
      </c>
      <c r="B122" s="63"/>
      <c r="C122" s="63"/>
      <c r="D122" s="63"/>
      <c r="E122" s="63"/>
      <c r="F122" s="63"/>
      <c r="G122" s="63"/>
      <c r="H122" s="63"/>
    </row>
    <row r="123" spans="1:16" ht="16.2" customHeight="1" x14ac:dyDescent="0.3">
      <c r="A123" s="56" t="s">
        <v>17</v>
      </c>
      <c r="B123" s="45" t="s">
        <v>18</v>
      </c>
      <c r="C123" s="46">
        <v>250</v>
      </c>
      <c r="D123" s="47">
        <v>5.31</v>
      </c>
      <c r="E123" s="46">
        <v>6.19</v>
      </c>
      <c r="F123" s="47">
        <v>43.48</v>
      </c>
      <c r="G123" s="47">
        <v>251.56</v>
      </c>
      <c r="H123" s="2"/>
      <c r="P123" s="2">
        <v>776</v>
      </c>
    </row>
    <row r="124" spans="1:16" ht="16.2" customHeight="1" x14ac:dyDescent="0.3">
      <c r="A124" s="56"/>
      <c r="B124" s="48" t="s">
        <v>19</v>
      </c>
      <c r="C124" s="46">
        <v>50</v>
      </c>
      <c r="D124" s="47">
        <v>3.95</v>
      </c>
      <c r="E124" s="47">
        <v>0.5</v>
      </c>
      <c r="F124" s="46">
        <v>24.15</v>
      </c>
      <c r="G124" s="47">
        <v>117.5</v>
      </c>
      <c r="H124" s="2"/>
      <c r="P124" s="2">
        <v>342</v>
      </c>
    </row>
    <row r="125" spans="1:16" ht="16.2" customHeight="1" x14ac:dyDescent="0.3">
      <c r="A125" s="56"/>
      <c r="B125" s="48" t="s">
        <v>20</v>
      </c>
      <c r="C125" s="46">
        <v>10</v>
      </c>
      <c r="D125" s="47">
        <v>0</v>
      </c>
      <c r="E125" s="47">
        <v>8.1999999999999993</v>
      </c>
      <c r="F125" s="47">
        <v>0.1</v>
      </c>
      <c r="G125" s="47">
        <v>75</v>
      </c>
      <c r="H125" s="2"/>
      <c r="P125" s="23">
        <v>603</v>
      </c>
    </row>
    <row r="126" spans="1:16" ht="16.2" customHeight="1" x14ac:dyDescent="0.3">
      <c r="A126" s="56"/>
      <c r="B126" s="48" t="s">
        <v>21</v>
      </c>
      <c r="C126" s="46">
        <v>30</v>
      </c>
      <c r="D126" s="46">
        <v>7.08</v>
      </c>
      <c r="E126" s="47">
        <v>8.85</v>
      </c>
      <c r="F126" s="47">
        <v>0</v>
      </c>
      <c r="G126" s="47">
        <v>109.2</v>
      </c>
      <c r="H126" s="2"/>
      <c r="P126" s="23"/>
    </row>
    <row r="127" spans="1:16" ht="16.2" customHeight="1" x14ac:dyDescent="0.3">
      <c r="A127" s="56"/>
      <c r="B127" s="48" t="s">
        <v>23</v>
      </c>
      <c r="C127" s="46">
        <v>200</v>
      </c>
      <c r="D127" s="47">
        <v>0.2</v>
      </c>
      <c r="E127" s="47">
        <v>0</v>
      </c>
      <c r="F127" s="47">
        <v>14</v>
      </c>
      <c r="G127" s="47">
        <v>28</v>
      </c>
      <c r="H127" s="2" t="s">
        <v>22</v>
      </c>
      <c r="P127" s="24" t="s">
        <v>22</v>
      </c>
    </row>
    <row r="128" spans="1:16" ht="16.2" customHeight="1" x14ac:dyDescent="0.3">
      <c r="A128" s="64" t="s">
        <v>24</v>
      </c>
      <c r="B128" s="64"/>
      <c r="C128" s="1"/>
      <c r="D128" s="40">
        <f>SUM(D123:D127)</f>
        <v>16.54</v>
      </c>
      <c r="E128" s="40">
        <f>SUM(E123:E127)</f>
        <v>23.74</v>
      </c>
      <c r="F128" s="40">
        <f>SUM(F123:F127)</f>
        <v>81.73</v>
      </c>
      <c r="G128" s="40">
        <f>SUM(G123:G127)</f>
        <v>581.26</v>
      </c>
      <c r="H128" s="37"/>
    </row>
    <row r="129" spans="1:8" ht="41.25" customHeight="1" x14ac:dyDescent="0.3">
      <c r="A129" s="56" t="s">
        <v>25</v>
      </c>
      <c r="B129" s="50" t="s">
        <v>55</v>
      </c>
      <c r="C129" s="46">
        <v>100</v>
      </c>
      <c r="D129" s="47">
        <v>1.43</v>
      </c>
      <c r="E129" s="47">
        <v>6.09</v>
      </c>
      <c r="F129" s="47">
        <v>8.36</v>
      </c>
      <c r="G129" s="47">
        <v>93.9</v>
      </c>
      <c r="H129" s="4"/>
    </row>
    <row r="130" spans="1:8" ht="15" customHeight="1" x14ac:dyDescent="0.3">
      <c r="A130" s="56"/>
      <c r="B130" s="45" t="s">
        <v>74</v>
      </c>
      <c r="C130" s="46">
        <v>250</v>
      </c>
      <c r="D130" s="46">
        <v>5.49</v>
      </c>
      <c r="E130" s="46">
        <v>5.28</v>
      </c>
      <c r="F130" s="47">
        <v>16.329999999999998</v>
      </c>
      <c r="G130" s="47">
        <v>134.75</v>
      </c>
      <c r="H130" s="65"/>
    </row>
    <row r="131" spans="1:8" ht="15" customHeight="1" x14ac:dyDescent="0.3">
      <c r="A131" s="56"/>
      <c r="B131" s="48" t="s">
        <v>40</v>
      </c>
      <c r="C131" s="46">
        <v>180</v>
      </c>
      <c r="D131" s="47">
        <v>6.62</v>
      </c>
      <c r="E131" s="47">
        <v>5.42</v>
      </c>
      <c r="F131" s="46">
        <v>31.73</v>
      </c>
      <c r="G131" s="47">
        <v>202.14</v>
      </c>
      <c r="H131" s="65"/>
    </row>
    <row r="132" spans="1:8" ht="13.5" customHeight="1" x14ac:dyDescent="0.3">
      <c r="A132" s="56"/>
      <c r="B132" s="48" t="s">
        <v>29</v>
      </c>
      <c r="C132" s="46">
        <v>100</v>
      </c>
      <c r="D132" s="47">
        <v>20.399999999999999</v>
      </c>
      <c r="E132" s="47">
        <v>7.9</v>
      </c>
      <c r="F132" s="47">
        <v>0.9</v>
      </c>
      <c r="G132" s="47">
        <v>180.4</v>
      </c>
      <c r="H132" s="65"/>
    </row>
    <row r="133" spans="1:8" ht="16.2" customHeight="1" x14ac:dyDescent="0.3">
      <c r="A133" s="56"/>
      <c r="B133" s="48" t="s">
        <v>30</v>
      </c>
      <c r="C133" s="46">
        <v>200</v>
      </c>
      <c r="D133" s="47">
        <v>0.04</v>
      </c>
      <c r="E133" s="47">
        <v>0</v>
      </c>
      <c r="F133" s="47">
        <v>16.100000000000001</v>
      </c>
      <c r="G133" s="47">
        <v>32.6</v>
      </c>
      <c r="H133" s="24"/>
    </row>
    <row r="134" spans="1:8" ht="16.2" customHeight="1" x14ac:dyDescent="0.3">
      <c r="A134" s="56"/>
      <c r="B134" s="53" t="s">
        <v>51</v>
      </c>
      <c r="C134" s="46">
        <v>20</v>
      </c>
      <c r="D134" s="47">
        <v>1.4</v>
      </c>
      <c r="E134" s="47">
        <v>3.2</v>
      </c>
      <c r="F134" s="47">
        <v>13.4</v>
      </c>
      <c r="G134" s="47">
        <v>88</v>
      </c>
      <c r="H134" s="38"/>
    </row>
    <row r="135" spans="1:8" ht="16.2" customHeight="1" x14ac:dyDescent="0.3">
      <c r="A135" s="56"/>
      <c r="B135" s="48" t="s">
        <v>31</v>
      </c>
      <c r="C135" s="46">
        <v>60</v>
      </c>
      <c r="D135" s="47">
        <v>3.36</v>
      </c>
      <c r="E135" s="47">
        <v>0.66</v>
      </c>
      <c r="F135" s="46">
        <v>29.64</v>
      </c>
      <c r="G135" s="47">
        <v>139.19999999999999</v>
      </c>
      <c r="H135" s="16" t="s">
        <v>22</v>
      </c>
    </row>
    <row r="136" spans="1:8" ht="15.6" customHeight="1" x14ac:dyDescent="0.3">
      <c r="A136" s="57" t="s">
        <v>75</v>
      </c>
      <c r="B136" s="57"/>
      <c r="C136" s="2"/>
      <c r="D136" s="3">
        <f>SUM(D129:D135)</f>
        <v>38.74</v>
      </c>
      <c r="E136" s="3">
        <f>SUM(E129:E135)</f>
        <v>28.55</v>
      </c>
      <c r="F136" s="3">
        <f>SUM(F129:F135)</f>
        <v>116.46</v>
      </c>
      <c r="G136" s="3">
        <f>SUM(G129:G135)</f>
        <v>870.99</v>
      </c>
      <c r="H136" s="2" t="s">
        <v>22</v>
      </c>
    </row>
    <row r="137" spans="1:8" ht="15.6" customHeight="1" x14ac:dyDescent="0.3">
      <c r="A137" s="56" t="s">
        <v>33</v>
      </c>
      <c r="B137" s="22"/>
      <c r="C137" s="2"/>
      <c r="D137" s="2"/>
      <c r="E137" s="2"/>
      <c r="F137" s="2"/>
      <c r="G137" s="2"/>
      <c r="H137" s="2"/>
    </row>
    <row r="138" spans="1:8" ht="15.6" customHeight="1" x14ac:dyDescent="0.3">
      <c r="A138" s="56"/>
      <c r="B138" s="22"/>
      <c r="C138" s="2"/>
      <c r="D138" s="2"/>
      <c r="E138" s="2"/>
      <c r="F138" s="2"/>
      <c r="G138" s="2"/>
      <c r="H138" s="2"/>
    </row>
    <row r="139" spans="1:8" ht="15.6" customHeight="1" x14ac:dyDescent="0.3">
      <c r="A139" s="62" t="s">
        <v>34</v>
      </c>
      <c r="B139" s="62"/>
      <c r="C139" s="1"/>
      <c r="D139" s="5">
        <f>SUM(D137:D138)</f>
        <v>0</v>
      </c>
      <c r="E139" s="5">
        <f>SUM(E137:E138)</f>
        <v>0</v>
      </c>
      <c r="F139" s="5">
        <f>SUM(F137:F138)</f>
        <v>0</v>
      </c>
      <c r="G139" s="5">
        <f>SUM(G137:G138)</f>
        <v>0</v>
      </c>
      <c r="H139" s="18"/>
    </row>
    <row r="140" spans="1:8" ht="15.6" customHeight="1" x14ac:dyDescent="0.3">
      <c r="A140" s="62" t="s">
        <v>76</v>
      </c>
      <c r="B140" s="62"/>
      <c r="C140" s="1"/>
      <c r="D140" s="5">
        <f>D139+D136+D128</f>
        <v>55.28</v>
      </c>
      <c r="E140" s="5">
        <f>E139+E136+E128</f>
        <v>52.29</v>
      </c>
      <c r="F140" s="5">
        <f>F139+F136+F128</f>
        <v>198.19</v>
      </c>
      <c r="G140" s="5">
        <f>G139+G136+G128</f>
        <v>1452.25</v>
      </c>
      <c r="H140" s="2"/>
    </row>
    <row r="141" spans="1:8" ht="16.2" customHeight="1" x14ac:dyDescent="0.3">
      <c r="A141" s="63" t="s">
        <v>77</v>
      </c>
      <c r="B141" s="63"/>
      <c r="C141" s="63"/>
      <c r="D141" s="63"/>
      <c r="E141" s="63"/>
      <c r="F141" s="63"/>
      <c r="G141" s="63"/>
      <c r="H141" s="63"/>
    </row>
    <row r="142" spans="1:8" ht="31.8" customHeight="1" x14ac:dyDescent="0.3">
      <c r="A142" s="56" t="s">
        <v>17</v>
      </c>
      <c r="B142" s="45" t="s">
        <v>78</v>
      </c>
      <c r="C142" s="46">
        <v>200</v>
      </c>
      <c r="D142" s="47">
        <v>8</v>
      </c>
      <c r="E142" s="47">
        <v>10.6</v>
      </c>
      <c r="F142" s="47">
        <v>41.18</v>
      </c>
      <c r="G142" s="47">
        <v>294</v>
      </c>
      <c r="H142" s="2"/>
    </row>
    <row r="143" spans="1:8" ht="16.2" customHeight="1" x14ac:dyDescent="0.3">
      <c r="A143" s="56"/>
      <c r="B143" s="48" t="s">
        <v>19</v>
      </c>
      <c r="C143" s="46">
        <v>50</v>
      </c>
      <c r="D143" s="47">
        <v>3.95</v>
      </c>
      <c r="E143" s="47">
        <v>0.5</v>
      </c>
      <c r="F143" s="46">
        <v>24.15</v>
      </c>
      <c r="G143" s="47">
        <v>117.5</v>
      </c>
      <c r="H143" s="23"/>
    </row>
    <row r="144" spans="1:8" ht="27" customHeight="1" x14ac:dyDescent="0.3">
      <c r="A144" s="56"/>
      <c r="B144" s="48" t="s">
        <v>20</v>
      </c>
      <c r="C144" s="46">
        <v>10</v>
      </c>
      <c r="D144" s="47">
        <v>0</v>
      </c>
      <c r="E144" s="47">
        <v>8.1999999999999993</v>
      </c>
      <c r="F144" s="47">
        <v>0.1</v>
      </c>
      <c r="G144" s="47">
        <v>75</v>
      </c>
      <c r="H144" s="24"/>
    </row>
    <row r="145" spans="1:8" ht="15.75" customHeight="1" x14ac:dyDescent="0.3">
      <c r="A145" s="56"/>
      <c r="B145" s="48" t="s">
        <v>21</v>
      </c>
      <c r="C145" s="46">
        <v>30</v>
      </c>
      <c r="D145" s="46">
        <v>7.08</v>
      </c>
      <c r="E145" s="47">
        <v>8.85</v>
      </c>
      <c r="F145" s="47">
        <v>0</v>
      </c>
      <c r="G145" s="47">
        <v>109.2</v>
      </c>
      <c r="H145" s="24"/>
    </row>
    <row r="146" spans="1:8" ht="21.75" customHeight="1" x14ac:dyDescent="0.3">
      <c r="A146" s="56"/>
      <c r="B146" s="48" t="s">
        <v>23</v>
      </c>
      <c r="C146" s="46">
        <v>200</v>
      </c>
      <c r="D146" s="47">
        <v>0.2</v>
      </c>
      <c r="E146" s="47">
        <v>0</v>
      </c>
      <c r="F146" s="47">
        <v>14</v>
      </c>
      <c r="G146" s="47">
        <v>28</v>
      </c>
      <c r="H146" s="24" t="s">
        <v>22</v>
      </c>
    </row>
    <row r="147" spans="1:8" ht="16.2" customHeight="1" x14ac:dyDescent="0.3">
      <c r="A147" s="64" t="s">
        <v>24</v>
      </c>
      <c r="B147" s="64"/>
      <c r="C147" s="1"/>
      <c r="D147" s="41" t="s">
        <v>79</v>
      </c>
      <c r="E147" s="41" t="s">
        <v>80</v>
      </c>
      <c r="F147" s="41" t="s">
        <v>81</v>
      </c>
      <c r="G147" s="41" t="s">
        <v>82</v>
      </c>
      <c r="H147" s="4"/>
    </row>
    <row r="148" spans="1:8" ht="19.5" customHeight="1" x14ac:dyDescent="0.3">
      <c r="A148" s="56" t="s">
        <v>25</v>
      </c>
      <c r="B148" s="45" t="s">
        <v>26</v>
      </c>
      <c r="C148" s="46">
        <v>100</v>
      </c>
      <c r="D148" s="47">
        <v>1.58</v>
      </c>
      <c r="E148" s="47">
        <v>4.99</v>
      </c>
      <c r="F148" s="47">
        <v>7.66</v>
      </c>
      <c r="G148" s="47">
        <v>83.2</v>
      </c>
      <c r="H148" s="27"/>
    </row>
    <row r="149" spans="1:8" ht="31.8" customHeight="1" x14ac:dyDescent="0.3">
      <c r="A149" s="56"/>
      <c r="B149" s="50" t="s">
        <v>39</v>
      </c>
      <c r="C149" s="46">
        <v>250</v>
      </c>
      <c r="D149" s="46">
        <v>4.75</v>
      </c>
      <c r="E149" s="47">
        <v>11</v>
      </c>
      <c r="F149" s="47">
        <v>13.5</v>
      </c>
      <c r="G149" s="47">
        <v>100</v>
      </c>
      <c r="H149" s="42"/>
    </row>
    <row r="150" spans="1:8" ht="16.2" customHeight="1" x14ac:dyDescent="0.3">
      <c r="A150" s="56"/>
      <c r="B150" s="48" t="s">
        <v>27</v>
      </c>
      <c r="C150" s="46">
        <v>200</v>
      </c>
      <c r="D150" s="47">
        <v>9.94</v>
      </c>
      <c r="E150" s="47">
        <v>7.48</v>
      </c>
      <c r="F150" s="46">
        <v>47.78</v>
      </c>
      <c r="G150" s="47">
        <v>307.26</v>
      </c>
      <c r="H150" s="23"/>
    </row>
    <row r="151" spans="1:8" ht="16.2" customHeight="1" x14ac:dyDescent="0.3">
      <c r="A151" s="56"/>
      <c r="B151" s="45" t="s">
        <v>83</v>
      </c>
      <c r="C151" s="46">
        <v>250</v>
      </c>
      <c r="D151" s="47">
        <v>4.8</v>
      </c>
      <c r="E151" s="47">
        <v>9.31</v>
      </c>
      <c r="F151" s="47">
        <v>11.8</v>
      </c>
      <c r="G151" s="47">
        <v>86</v>
      </c>
      <c r="H151" s="23"/>
    </row>
    <row r="152" spans="1:8" ht="16.2" customHeight="1" x14ac:dyDescent="0.3">
      <c r="A152" s="56"/>
      <c r="B152" s="48" t="s">
        <v>84</v>
      </c>
      <c r="C152" s="46">
        <v>200</v>
      </c>
      <c r="D152" s="47">
        <v>18.350000000000001</v>
      </c>
      <c r="E152" s="47">
        <v>4.7</v>
      </c>
      <c r="F152" s="47">
        <v>16.32</v>
      </c>
      <c r="G152" s="47">
        <v>184.25</v>
      </c>
      <c r="H152" s="24"/>
    </row>
    <row r="153" spans="1:8" ht="16.2" customHeight="1" x14ac:dyDescent="0.3">
      <c r="A153" s="56"/>
      <c r="B153" s="48" t="s">
        <v>59</v>
      </c>
      <c r="C153" s="46">
        <v>200</v>
      </c>
      <c r="D153" s="47">
        <v>0.04</v>
      </c>
      <c r="E153" s="47">
        <v>0</v>
      </c>
      <c r="F153" s="47">
        <v>24.76</v>
      </c>
      <c r="G153" s="47">
        <v>94.2</v>
      </c>
      <c r="H153" s="24" t="s">
        <v>22</v>
      </c>
    </row>
    <row r="154" spans="1:8" ht="16.2" customHeight="1" x14ac:dyDescent="0.3">
      <c r="A154" s="56"/>
      <c r="B154" s="48" t="s">
        <v>31</v>
      </c>
      <c r="C154" s="46">
        <v>60</v>
      </c>
      <c r="D154" s="47">
        <v>3.36</v>
      </c>
      <c r="E154" s="47">
        <v>0.66</v>
      </c>
      <c r="F154" s="46">
        <v>29.64</v>
      </c>
      <c r="G154" s="47">
        <v>139.19999999999999</v>
      </c>
      <c r="H154" s="24" t="s">
        <v>22</v>
      </c>
    </row>
    <row r="155" spans="1:8" ht="15.6" customHeight="1" x14ac:dyDescent="0.3">
      <c r="A155" s="64" t="s">
        <v>32</v>
      </c>
      <c r="B155" s="64"/>
      <c r="C155" s="33"/>
      <c r="D155" s="5">
        <f>SUM(D148:D154)</f>
        <v>42.82</v>
      </c>
      <c r="E155" s="5">
        <f>SUM(E148:E154)</f>
        <v>38.14</v>
      </c>
      <c r="F155" s="5">
        <f>SUM(F148:F154)</f>
        <v>151.46</v>
      </c>
      <c r="G155" s="5">
        <f>SUM(G148:G154)</f>
        <v>994.11</v>
      </c>
      <c r="H155" s="4"/>
    </row>
    <row r="156" spans="1:8" ht="15.6" customHeight="1" x14ac:dyDescent="0.3">
      <c r="A156" s="56" t="s">
        <v>33</v>
      </c>
      <c r="B156" s="22"/>
      <c r="C156" s="2"/>
      <c r="D156" s="2"/>
      <c r="E156" s="2"/>
      <c r="F156" s="2"/>
      <c r="G156" s="2"/>
      <c r="H156" s="2"/>
    </row>
    <row r="157" spans="1:8" ht="15.6" customHeight="1" x14ac:dyDescent="0.3">
      <c r="A157" s="56"/>
      <c r="B157" s="22"/>
      <c r="C157" s="2"/>
      <c r="D157" s="2"/>
      <c r="E157" s="2"/>
      <c r="F157" s="2"/>
      <c r="G157" s="2"/>
      <c r="H157" s="2"/>
    </row>
    <row r="158" spans="1:8" ht="15.6" customHeight="1" x14ac:dyDescent="0.3">
      <c r="A158" s="62" t="s">
        <v>34</v>
      </c>
      <c r="B158" s="62"/>
      <c r="C158" s="1"/>
      <c r="D158" s="5">
        <f>SUM(D156:D157)</f>
        <v>0</v>
      </c>
      <c r="E158" s="5">
        <f>SUM(E156:E157)</f>
        <v>0</v>
      </c>
      <c r="F158" s="5">
        <f>SUM(F156:F157)</f>
        <v>0</v>
      </c>
      <c r="G158" s="5">
        <f>SUM(G156:G157)</f>
        <v>0</v>
      </c>
      <c r="H158" s="2"/>
    </row>
    <row r="159" spans="1:8" ht="15.6" customHeight="1" x14ac:dyDescent="0.3">
      <c r="A159" s="13" t="s">
        <v>85</v>
      </c>
      <c r="B159" s="13"/>
      <c r="C159" s="1"/>
      <c r="D159" s="5" t="str">
        <f>D158+D155+D147</f>
        <v>0</v>
      </c>
      <c r="E159" s="5" t="str">
        <f>E158+E155+E147</f>
        <v>0</v>
      </c>
      <c r="F159" s="5" t="str">
        <f>F158+F155+F147</f>
        <v>0</v>
      </c>
      <c r="G159" s="5" t="str">
        <f>G158+G155+G147</f>
        <v>0</v>
      </c>
      <c r="H159" s="2"/>
    </row>
    <row r="160" spans="1:8" ht="15" customHeight="1" x14ac:dyDescent="0.3">
      <c r="A160" s="71" t="s">
        <v>86</v>
      </c>
      <c r="B160" s="71"/>
      <c r="C160" s="71"/>
      <c r="D160" s="71"/>
      <c r="E160" s="71"/>
      <c r="F160" s="71"/>
      <c r="G160" s="71"/>
      <c r="H160" s="71"/>
    </row>
    <row r="161" spans="1:8" ht="16.2" customHeight="1" x14ac:dyDescent="0.3">
      <c r="A161" s="56" t="s">
        <v>17</v>
      </c>
      <c r="B161" s="50" t="s">
        <v>54</v>
      </c>
      <c r="C161" s="46">
        <v>250</v>
      </c>
      <c r="D161" s="47">
        <v>8.5</v>
      </c>
      <c r="E161" s="47">
        <v>13</v>
      </c>
      <c r="F161" s="47">
        <v>32.33</v>
      </c>
      <c r="G161" s="47">
        <v>282.5</v>
      </c>
      <c r="H161" s="26"/>
    </row>
    <row r="162" spans="1:8" ht="16.2" customHeight="1" x14ac:dyDescent="0.3">
      <c r="A162" s="56"/>
      <c r="B162" s="48" t="s">
        <v>19</v>
      </c>
      <c r="C162" s="46">
        <v>50</v>
      </c>
      <c r="D162" s="47">
        <v>3.95</v>
      </c>
      <c r="E162" s="47">
        <v>0.5</v>
      </c>
      <c r="F162" s="46">
        <v>24.15</v>
      </c>
      <c r="G162" s="47">
        <v>117.5</v>
      </c>
      <c r="H162" s="26"/>
    </row>
    <row r="163" spans="1:8" ht="16.2" customHeight="1" x14ac:dyDescent="0.3">
      <c r="A163" s="56"/>
      <c r="B163" s="48" t="s">
        <v>20</v>
      </c>
      <c r="C163" s="46">
        <v>10</v>
      </c>
      <c r="D163" s="47">
        <v>0</v>
      </c>
      <c r="E163" s="47">
        <v>8.1999999999999993</v>
      </c>
      <c r="F163" s="47">
        <v>0.1</v>
      </c>
      <c r="G163" s="47">
        <v>75</v>
      </c>
      <c r="H163" s="26"/>
    </row>
    <row r="164" spans="1:8" ht="16.2" customHeight="1" x14ac:dyDescent="0.3">
      <c r="A164" s="56"/>
      <c r="B164" s="48" t="s">
        <v>21</v>
      </c>
      <c r="C164" s="46">
        <v>30</v>
      </c>
      <c r="D164" s="46">
        <v>7.08</v>
      </c>
      <c r="E164" s="47">
        <v>8.85</v>
      </c>
      <c r="F164" s="47">
        <v>0</v>
      </c>
      <c r="G164" s="47">
        <v>109.2</v>
      </c>
      <c r="H164" s="26" t="s">
        <v>22</v>
      </c>
    </row>
    <row r="165" spans="1:8" ht="16.2" customHeight="1" x14ac:dyDescent="0.3">
      <c r="A165" s="56"/>
      <c r="B165" s="48" t="s">
        <v>23</v>
      </c>
      <c r="C165" s="46">
        <v>200</v>
      </c>
      <c r="D165" s="47">
        <v>0.2</v>
      </c>
      <c r="E165" s="49">
        <v>0</v>
      </c>
      <c r="F165" s="47">
        <v>14</v>
      </c>
      <c r="G165" s="47">
        <v>28</v>
      </c>
      <c r="H165" s="26" t="s">
        <v>22</v>
      </c>
    </row>
    <row r="166" spans="1:8" ht="16.2" customHeight="1" x14ac:dyDescent="0.3">
      <c r="A166" s="64" t="s">
        <v>24</v>
      </c>
      <c r="B166" s="64"/>
      <c r="C166" s="1"/>
      <c r="D166" s="5">
        <f>SUM(D161:D165)</f>
        <v>19.73</v>
      </c>
      <c r="E166" s="5">
        <f>SUM(E161:E165)</f>
        <v>30.55</v>
      </c>
      <c r="F166" s="5">
        <f>SUM(F161:F165)</f>
        <v>70.58</v>
      </c>
      <c r="G166" s="5">
        <f>SUM(G161:G165)</f>
        <v>612.20000000000005</v>
      </c>
      <c r="H166" s="1"/>
    </row>
    <row r="167" spans="1:8" ht="41.25" customHeight="1" x14ac:dyDescent="0.3">
      <c r="A167" s="56" t="s">
        <v>25</v>
      </c>
      <c r="B167" s="45" t="s">
        <v>64</v>
      </c>
      <c r="C167" s="46">
        <v>60</v>
      </c>
      <c r="D167" s="47">
        <v>0.46</v>
      </c>
      <c r="E167" s="47">
        <v>3.65</v>
      </c>
      <c r="F167" s="47">
        <v>1.43</v>
      </c>
      <c r="G167" s="47">
        <v>40.380000000000003</v>
      </c>
      <c r="H167" s="23"/>
    </row>
    <row r="168" spans="1:8" ht="31.8" customHeight="1" x14ac:dyDescent="0.3">
      <c r="A168" s="56"/>
      <c r="B168" s="45" t="s">
        <v>102</v>
      </c>
      <c r="C168" s="46">
        <v>250</v>
      </c>
      <c r="D168" s="46">
        <v>7.29</v>
      </c>
      <c r="E168" s="46">
        <v>5.7</v>
      </c>
      <c r="F168" s="47">
        <v>16.989999999999998</v>
      </c>
      <c r="G168" s="47">
        <v>148.5</v>
      </c>
      <c r="H168" s="2"/>
    </row>
    <row r="169" spans="1:8" ht="30.75" customHeight="1" x14ac:dyDescent="0.3">
      <c r="A169" s="56"/>
      <c r="B169" s="48" t="s">
        <v>87</v>
      </c>
      <c r="C169" s="46">
        <v>180</v>
      </c>
      <c r="D169" s="47">
        <v>3.33</v>
      </c>
      <c r="E169" s="47">
        <v>7.77</v>
      </c>
      <c r="F169" s="46">
        <v>41.42</v>
      </c>
      <c r="G169" s="47">
        <v>256.23</v>
      </c>
      <c r="H169" s="2"/>
    </row>
    <row r="170" spans="1:8" ht="16.2" customHeight="1" x14ac:dyDescent="0.3">
      <c r="A170" s="56"/>
      <c r="B170" s="48" t="s">
        <v>88</v>
      </c>
      <c r="C170" s="46">
        <v>100</v>
      </c>
      <c r="D170" s="47">
        <v>21.1</v>
      </c>
      <c r="E170" s="47">
        <v>13.6</v>
      </c>
      <c r="F170" s="47">
        <v>0</v>
      </c>
      <c r="G170" s="47">
        <v>206.25</v>
      </c>
      <c r="H170" s="2"/>
    </row>
    <row r="171" spans="1:8" ht="16.2" customHeight="1" x14ac:dyDescent="0.3">
      <c r="A171" s="56"/>
      <c r="B171" s="48" t="s">
        <v>30</v>
      </c>
      <c r="C171" s="46">
        <v>200</v>
      </c>
      <c r="D171" s="47">
        <v>0.04</v>
      </c>
      <c r="E171" s="47">
        <v>0</v>
      </c>
      <c r="F171" s="47">
        <v>16.100000000000001</v>
      </c>
      <c r="G171" s="47">
        <v>32.6</v>
      </c>
      <c r="H171" s="24"/>
    </row>
    <row r="172" spans="1:8" ht="16.2" customHeight="1" x14ac:dyDescent="0.3">
      <c r="A172" s="56"/>
      <c r="B172" s="53" t="s">
        <v>51</v>
      </c>
      <c r="C172" s="46">
        <v>20</v>
      </c>
      <c r="D172" s="47">
        <v>1.4</v>
      </c>
      <c r="E172" s="47">
        <v>3.2</v>
      </c>
      <c r="F172" s="47">
        <v>13.4</v>
      </c>
      <c r="G172" s="47">
        <v>88</v>
      </c>
      <c r="H172" s="24"/>
    </row>
    <row r="173" spans="1:8" ht="16.2" customHeight="1" x14ac:dyDescent="0.3">
      <c r="A173" s="56"/>
      <c r="B173" s="48" t="s">
        <v>31</v>
      </c>
      <c r="C173" s="46">
        <v>60</v>
      </c>
      <c r="D173" s="47">
        <v>3.36</v>
      </c>
      <c r="E173" s="47">
        <v>0.66</v>
      </c>
      <c r="F173" s="46">
        <v>29.64</v>
      </c>
      <c r="G173" s="47">
        <v>139.19999999999999</v>
      </c>
      <c r="H173" s="24"/>
    </row>
    <row r="174" spans="1:8" ht="15.6" customHeight="1" x14ac:dyDescent="0.3">
      <c r="A174" s="57" t="s">
        <v>75</v>
      </c>
      <c r="B174" s="57"/>
      <c r="C174" s="2"/>
      <c r="D174" s="32">
        <f>SUM(D186:D193)</f>
        <v>47.32</v>
      </c>
      <c r="E174" s="32">
        <f>SUM(E186:E193)</f>
        <v>41.1</v>
      </c>
      <c r="F174" s="32">
        <f>SUM(F186:F193)</f>
        <v>136.27000000000001</v>
      </c>
      <c r="G174" s="32">
        <f>SUM(G186:G193)</f>
        <v>1076.3</v>
      </c>
      <c r="H174" s="4"/>
    </row>
    <row r="175" spans="1:8" ht="26.25" customHeight="1" x14ac:dyDescent="0.3">
      <c r="A175" s="56" t="s">
        <v>33</v>
      </c>
      <c r="B175" s="19"/>
      <c r="C175" s="2"/>
      <c r="D175" s="30"/>
      <c r="E175" s="30"/>
      <c r="F175" s="30"/>
      <c r="G175" s="4"/>
      <c r="H175" s="4"/>
    </row>
    <row r="176" spans="1:8" ht="25.5" customHeight="1" x14ac:dyDescent="0.3">
      <c r="A176" s="56"/>
      <c r="B176" s="28"/>
      <c r="C176" s="29"/>
      <c r="D176" s="29"/>
      <c r="E176" s="29"/>
      <c r="F176" s="29"/>
      <c r="G176" s="29"/>
      <c r="H176" s="29"/>
    </row>
    <row r="177" spans="1:13" ht="15.6" customHeight="1" x14ac:dyDescent="0.3">
      <c r="A177" s="62" t="s">
        <v>34</v>
      </c>
      <c r="B177" s="62"/>
      <c r="C177" s="1"/>
      <c r="D177" s="5">
        <f>SUM(D175:D176)</f>
        <v>0</v>
      </c>
      <c r="E177" s="5">
        <f>SUM(E175:E176)</f>
        <v>0</v>
      </c>
      <c r="F177" s="5">
        <f>SUM(F175:F176)</f>
        <v>0</v>
      </c>
      <c r="G177" s="5">
        <f>SUM(G175:G176)</f>
        <v>0</v>
      </c>
      <c r="H177" s="6"/>
    </row>
    <row r="178" spans="1:13" ht="15.6" customHeight="1" x14ac:dyDescent="0.3">
      <c r="A178" s="62" t="s">
        <v>89</v>
      </c>
      <c r="B178" s="62"/>
      <c r="C178" s="1"/>
      <c r="D178" s="3">
        <f>D177+D174+D166</f>
        <v>67.05</v>
      </c>
      <c r="E178" s="3">
        <f>E177+E174+E166</f>
        <v>71.650000000000006</v>
      </c>
      <c r="F178" s="3">
        <f>F177+F174+F166</f>
        <v>206.85</v>
      </c>
      <c r="G178" s="3">
        <f>G177+G174+G166</f>
        <v>1688.5</v>
      </c>
      <c r="H178" s="18"/>
    </row>
    <row r="179" spans="1:13" ht="16.2" customHeight="1" x14ac:dyDescent="0.3">
      <c r="A179" s="63" t="s">
        <v>90</v>
      </c>
      <c r="B179" s="63"/>
      <c r="C179" s="63"/>
      <c r="D179" s="63"/>
      <c r="E179" s="63"/>
      <c r="F179" s="63"/>
      <c r="G179" s="63"/>
      <c r="H179" s="63"/>
    </row>
    <row r="180" spans="1:13" ht="16.2" customHeight="1" x14ac:dyDescent="0.3">
      <c r="A180" s="56" t="s">
        <v>17</v>
      </c>
      <c r="B180" s="51" t="s">
        <v>45</v>
      </c>
      <c r="C180" s="46">
        <v>250</v>
      </c>
      <c r="D180" s="46">
        <v>7.19</v>
      </c>
      <c r="E180" s="46">
        <v>6.51</v>
      </c>
      <c r="F180" s="47">
        <v>23.55</v>
      </c>
      <c r="G180" s="47">
        <v>181.5</v>
      </c>
      <c r="H180" s="43"/>
    </row>
    <row r="181" spans="1:13" ht="16.2" customHeight="1" x14ac:dyDescent="0.3">
      <c r="A181" s="56"/>
      <c r="B181" s="48" t="s">
        <v>19</v>
      </c>
      <c r="C181" s="46">
        <v>50</v>
      </c>
      <c r="D181" s="47">
        <v>3.95</v>
      </c>
      <c r="E181" s="47">
        <v>0.5</v>
      </c>
      <c r="F181" s="46">
        <v>24.15</v>
      </c>
      <c r="G181" s="47">
        <v>117.5</v>
      </c>
      <c r="H181" s="4"/>
    </row>
    <row r="182" spans="1:13" ht="16.2" customHeight="1" x14ac:dyDescent="0.3">
      <c r="A182" s="56"/>
      <c r="B182" s="48" t="s">
        <v>20</v>
      </c>
      <c r="C182" s="46">
        <v>10</v>
      </c>
      <c r="D182" s="47">
        <v>0</v>
      </c>
      <c r="E182" s="47">
        <v>8.1999999999999993</v>
      </c>
      <c r="F182" s="47">
        <v>0.1</v>
      </c>
      <c r="G182" s="47">
        <v>75</v>
      </c>
      <c r="H182" s="4"/>
    </row>
    <row r="183" spans="1:13" ht="16.2" customHeight="1" x14ac:dyDescent="0.3">
      <c r="A183" s="56"/>
      <c r="B183" s="48" t="s">
        <v>21</v>
      </c>
      <c r="C183" s="46">
        <v>30</v>
      </c>
      <c r="D183" s="46">
        <v>7.08</v>
      </c>
      <c r="E183" s="47">
        <v>8.85</v>
      </c>
      <c r="F183" s="47">
        <v>0</v>
      </c>
      <c r="G183" s="47">
        <v>109.2</v>
      </c>
      <c r="H183" s="2"/>
    </row>
    <row r="184" spans="1:13" ht="31.8" customHeight="1" x14ac:dyDescent="0.3">
      <c r="A184" s="56"/>
      <c r="B184" s="48" t="s">
        <v>91</v>
      </c>
      <c r="C184" s="46">
        <v>200</v>
      </c>
      <c r="D184" s="47">
        <v>3.9</v>
      </c>
      <c r="E184" s="49">
        <v>3.84</v>
      </c>
      <c r="F184" s="47">
        <v>23.66</v>
      </c>
      <c r="G184" s="47">
        <v>144.41999999999999</v>
      </c>
      <c r="H184" s="44"/>
    </row>
    <row r="185" spans="1:13" ht="15.6" customHeight="1" x14ac:dyDescent="0.3">
      <c r="A185" s="64" t="s">
        <v>24</v>
      </c>
      <c r="B185" s="64"/>
      <c r="C185" s="1"/>
      <c r="D185" s="5">
        <f>SUM(D180:D184)</f>
        <v>22.12</v>
      </c>
      <c r="E185" s="5">
        <f>SUM(E180:E184)</f>
        <v>27.9</v>
      </c>
      <c r="F185" s="5">
        <f>SUM(F180:F184)</f>
        <v>71.459999999999994</v>
      </c>
      <c r="G185" s="5">
        <f>SUM(G180:G184)</f>
        <v>627.62</v>
      </c>
      <c r="H185" s="4"/>
    </row>
    <row r="186" spans="1:13" ht="42" customHeight="1" x14ac:dyDescent="0.3">
      <c r="A186" s="56" t="s">
        <v>25</v>
      </c>
      <c r="B186" s="22" t="s">
        <v>47</v>
      </c>
      <c r="C186" s="2">
        <v>100</v>
      </c>
      <c r="D186" s="2">
        <v>1.41</v>
      </c>
      <c r="E186" s="2">
        <v>5.08</v>
      </c>
      <c r="F186" s="2">
        <v>8.65</v>
      </c>
      <c r="G186" s="2">
        <v>85.9</v>
      </c>
      <c r="H186" s="2"/>
    </row>
    <row r="187" spans="1:13" ht="26.25" customHeight="1" x14ac:dyDescent="0.3">
      <c r="A187" s="56"/>
      <c r="B187" s="22" t="s">
        <v>92</v>
      </c>
      <c r="C187" s="2">
        <v>250</v>
      </c>
      <c r="D187" s="2">
        <v>6.18</v>
      </c>
      <c r="E187" s="2">
        <v>3.3</v>
      </c>
      <c r="F187" s="2">
        <v>14.65</v>
      </c>
      <c r="G187" s="2">
        <v>113</v>
      </c>
      <c r="H187" s="2"/>
    </row>
    <row r="188" spans="1:13" ht="26.25" customHeight="1" x14ac:dyDescent="0.3">
      <c r="A188" s="56"/>
      <c r="B188" s="22" t="s">
        <v>93</v>
      </c>
      <c r="C188" s="2">
        <v>100</v>
      </c>
      <c r="D188" s="2">
        <v>15.55</v>
      </c>
      <c r="E188" s="2">
        <v>11.55</v>
      </c>
      <c r="F188" s="2">
        <v>15.7</v>
      </c>
      <c r="G188" s="2">
        <v>228.75</v>
      </c>
      <c r="H188" s="2"/>
    </row>
    <row r="189" spans="1:13" ht="25.5" customHeight="1" x14ac:dyDescent="0.3">
      <c r="A189" s="56"/>
      <c r="B189" s="22" t="s">
        <v>94</v>
      </c>
      <c r="C189" s="2">
        <v>180</v>
      </c>
      <c r="D189" s="2">
        <v>3.67</v>
      </c>
      <c r="E189" s="2">
        <v>5.76</v>
      </c>
      <c r="F189" s="2">
        <v>24.53</v>
      </c>
      <c r="G189" s="2">
        <v>164.7</v>
      </c>
      <c r="H189" s="2"/>
    </row>
    <row r="190" spans="1:13" ht="42.75" hidden="1" customHeight="1" x14ac:dyDescent="0.3">
      <c r="A190" s="56"/>
      <c r="B190" s="22" t="s">
        <v>93</v>
      </c>
      <c r="C190" s="2">
        <v>100</v>
      </c>
      <c r="D190" s="23">
        <v>15.55</v>
      </c>
      <c r="E190" s="23">
        <v>11.55</v>
      </c>
      <c r="F190" s="23">
        <v>15.7</v>
      </c>
      <c r="G190" s="23">
        <v>228.75</v>
      </c>
      <c r="H190" s="23">
        <v>989</v>
      </c>
    </row>
    <row r="191" spans="1:13" ht="19.5" customHeight="1" x14ac:dyDescent="0.3">
      <c r="A191" s="56"/>
      <c r="B191" s="22" t="s">
        <v>23</v>
      </c>
      <c r="C191" s="24">
        <v>200</v>
      </c>
      <c r="D191" s="24">
        <v>0.2</v>
      </c>
      <c r="E191" s="24">
        <v>0</v>
      </c>
      <c r="F191" s="24">
        <v>14</v>
      </c>
      <c r="G191" s="24">
        <v>28</v>
      </c>
      <c r="H191" s="24" t="s">
        <v>22</v>
      </c>
      <c r="I191" s="10"/>
      <c r="J191" s="10"/>
      <c r="K191" s="10"/>
      <c r="L191" s="10"/>
      <c r="M191" s="10"/>
    </row>
    <row r="192" spans="1:13" ht="19.5" customHeight="1" x14ac:dyDescent="0.3">
      <c r="A192" s="56"/>
      <c r="B192" s="22" t="s">
        <v>51</v>
      </c>
      <c r="C192" s="24">
        <v>20</v>
      </c>
      <c r="D192" s="24">
        <v>1.4</v>
      </c>
      <c r="E192" s="24">
        <v>3.2</v>
      </c>
      <c r="F192" s="24">
        <v>13.4</v>
      </c>
      <c r="G192" s="24">
        <v>88</v>
      </c>
      <c r="H192" s="24" t="s">
        <v>22</v>
      </c>
      <c r="I192" s="31"/>
    </row>
    <row r="193" spans="1:9" ht="19.5" customHeight="1" x14ac:dyDescent="0.3">
      <c r="A193" s="56"/>
      <c r="B193" s="22" t="s">
        <v>31</v>
      </c>
      <c r="C193" s="24">
        <v>60</v>
      </c>
      <c r="D193" s="24">
        <v>3.36</v>
      </c>
      <c r="E193" s="24">
        <v>0.66</v>
      </c>
      <c r="F193" s="24">
        <v>29.64</v>
      </c>
      <c r="G193" s="24">
        <v>139.19999999999999</v>
      </c>
      <c r="H193" s="24"/>
      <c r="I193" s="31"/>
    </row>
    <row r="194" spans="1:9" ht="18" customHeight="1" x14ac:dyDescent="0.3">
      <c r="A194" s="60" t="s">
        <v>32</v>
      </c>
      <c r="B194" s="61"/>
      <c r="C194" s="33"/>
      <c r="D194" s="5">
        <f>SUM(D129:D135)</f>
        <v>38.74</v>
      </c>
      <c r="E194" s="5">
        <f>SUM(E129:E135)</f>
        <v>28.55</v>
      </c>
      <c r="F194" s="5">
        <f>SUM(F129:F135)</f>
        <v>116.46</v>
      </c>
      <c r="G194" s="5">
        <f>SUM(G129:G135)</f>
        <v>870.99</v>
      </c>
      <c r="H194" s="4"/>
    </row>
    <row r="195" spans="1:9" ht="29.25" customHeight="1" x14ac:dyDescent="0.3">
      <c r="A195" s="56" t="s">
        <v>33</v>
      </c>
      <c r="B195" s="22"/>
      <c r="C195" s="34"/>
      <c r="D195" s="2"/>
      <c r="E195" s="2"/>
      <c r="F195" s="2"/>
      <c r="G195" s="2"/>
      <c r="H195" s="2"/>
    </row>
    <row r="196" spans="1:9" ht="15.6" customHeight="1" x14ac:dyDescent="0.3">
      <c r="A196" s="56"/>
      <c r="B196" s="22"/>
      <c r="C196" s="34"/>
      <c r="D196" s="2"/>
      <c r="E196" s="2"/>
      <c r="F196" s="2"/>
      <c r="G196" s="2"/>
      <c r="H196" s="2" t="s">
        <v>22</v>
      </c>
    </row>
    <row r="197" spans="1:9" ht="15.6" customHeight="1" x14ac:dyDescent="0.3">
      <c r="A197" s="58" t="s">
        <v>34</v>
      </c>
      <c r="B197" s="59"/>
      <c r="C197" s="1"/>
      <c r="D197" s="5">
        <f>SUM(D195:D196)</f>
        <v>0</v>
      </c>
      <c r="E197" s="5">
        <f>SUM(E195:E196)</f>
        <v>0</v>
      </c>
      <c r="F197" s="5">
        <f>SUM(F195:F196)</f>
        <v>0</v>
      </c>
      <c r="G197" s="5">
        <f>SUM(G195:G196)</f>
        <v>0</v>
      </c>
      <c r="H197" s="18"/>
    </row>
    <row r="198" spans="1:9" ht="15.6" customHeight="1" x14ac:dyDescent="0.3">
      <c r="A198" s="58" t="s">
        <v>95</v>
      </c>
      <c r="B198" s="59"/>
      <c r="C198" s="1"/>
      <c r="D198" s="5">
        <f>D197+D194+D185</f>
        <v>60.86</v>
      </c>
      <c r="E198" s="5">
        <f>E197+E194+E185</f>
        <v>56.45</v>
      </c>
      <c r="F198" s="5">
        <f>F197+F194+F185</f>
        <v>187.92</v>
      </c>
      <c r="G198" s="5">
        <f>G197+G194+G185</f>
        <v>1498.61</v>
      </c>
      <c r="H198" s="6"/>
    </row>
    <row r="199" spans="1:9" ht="15.6" customHeight="1" x14ac:dyDescent="0.3">
      <c r="A199" s="11" t="s">
        <v>96</v>
      </c>
      <c r="B199" s="11"/>
      <c r="C199" s="12"/>
      <c r="D199" s="12" t="str">
        <f>(D185+D166+D147+D128+D110+D91+D72+D54+D36+D17)/10</f>
        <v>0</v>
      </c>
      <c r="E199" s="12" t="str">
        <f>(E185+E166+E147+E128+E110+E91+E72+E54+E36+E17)/10</f>
        <v>0</v>
      </c>
      <c r="F199" s="12" t="str">
        <f>(F185+F166+F147+F128+F110+F91+F72+F54+F36+F17)/10</f>
        <v>0</v>
      </c>
      <c r="G199" s="12" t="str">
        <f>(G185+G166+G147+G128+G110+G91+G72+G54+G36+G17)/10</f>
        <v>0</v>
      </c>
      <c r="H199" s="12"/>
    </row>
    <row r="200" spans="1:9" ht="15.6" customHeight="1" x14ac:dyDescent="0.3">
      <c r="A200" s="11" t="s">
        <v>97</v>
      </c>
      <c r="B200" s="11"/>
      <c r="C200" s="6"/>
      <c r="D200" s="12">
        <f>(D194+D174+D155+D136+D116+D99+D79+D61+D43+D25)/10</f>
        <v>37.927</v>
      </c>
      <c r="E200" s="12">
        <f>(E194+E174+E155+E136+E116+E99+E79+E61+E43+E25)/10</f>
        <v>33.929000000000002</v>
      </c>
      <c r="F200" s="12">
        <f>(F194+F174+F155+F136+F116+F99+F79+F61+F43+F25)/10</f>
        <v>122.14400000000001</v>
      </c>
      <c r="G200" s="12">
        <f>(G194+G174+G155+G136+G116+G99+G79+G61+G43+G25)/10</f>
        <v>910.19799999999998</v>
      </c>
      <c r="H200" s="6"/>
    </row>
    <row r="201" spans="1:9" ht="15.6" customHeight="1" x14ac:dyDescent="0.3">
      <c r="A201" s="11" t="s">
        <v>98</v>
      </c>
      <c r="B201" s="11"/>
      <c r="C201" s="6"/>
      <c r="D201" s="12">
        <f>(D197+D177+D158+D139+D120+D102+D82+D64+D46+D28)/10</f>
        <v>0</v>
      </c>
      <c r="E201" s="12">
        <f>(E197+E177+E158+E139+E120+E102+E82+E64+E46+E28)/10</f>
        <v>0</v>
      </c>
      <c r="F201" s="12">
        <f>(F197+F177+F158+F139+F120+F102+F82+F64+F46+F28)/10</f>
        <v>0</v>
      </c>
      <c r="G201" s="12">
        <f>(G197+G177+G158+G139+G120+G102+G82+G64+G46+G28)/10</f>
        <v>0</v>
      </c>
      <c r="H201" s="6"/>
    </row>
    <row r="202" spans="1:9" ht="15.6" customHeight="1" x14ac:dyDescent="0.3">
      <c r="A202" s="20"/>
      <c r="B202" s="1"/>
      <c r="C202" s="3"/>
      <c r="D202" s="73"/>
      <c r="E202" s="73"/>
      <c r="F202" s="73"/>
      <c r="G202" s="73"/>
      <c r="H202" s="73"/>
    </row>
    <row r="203" spans="1:9" ht="15.6" customHeight="1" x14ac:dyDescent="0.3">
      <c r="A203" s="20"/>
      <c r="B203" s="1"/>
      <c r="C203" s="3"/>
      <c r="D203" s="73"/>
      <c r="E203" s="73"/>
      <c r="F203" s="73"/>
      <c r="G203" s="73"/>
      <c r="H203" s="73"/>
    </row>
    <row r="204" spans="1:9" ht="15.6" customHeight="1" x14ac:dyDescent="0.3">
      <c r="A204" s="20"/>
      <c r="B204" s="1"/>
      <c r="C204" s="3"/>
      <c r="D204" s="73"/>
      <c r="E204" s="73"/>
      <c r="F204" s="73"/>
      <c r="G204" s="73"/>
      <c r="H204" s="73"/>
    </row>
  </sheetData>
  <mergeCells count="93">
    <mergeCell ref="A122:H122"/>
    <mergeCell ref="A102:B102"/>
    <mergeCell ref="A103:B103"/>
    <mergeCell ref="A100:A101"/>
    <mergeCell ref="A72:B72"/>
    <mergeCell ref="A66:H66"/>
    <mergeCell ref="A62:A63"/>
    <mergeCell ref="A64:B64"/>
    <mergeCell ref="D202:H204"/>
    <mergeCell ref="A86:A90"/>
    <mergeCell ref="A99:B99"/>
    <mergeCell ref="A105:A109"/>
    <mergeCell ref="A110:B110"/>
    <mergeCell ref="A111:A115"/>
    <mergeCell ref="A116:B116"/>
    <mergeCell ref="A128:B128"/>
    <mergeCell ref="A129:A135"/>
    <mergeCell ref="A136:B136"/>
    <mergeCell ref="A91:B91"/>
    <mergeCell ref="A92:A98"/>
    <mergeCell ref="A80:A81"/>
    <mergeCell ref="A65:B65"/>
    <mergeCell ref="A7:H7"/>
    <mergeCell ref="A30:H30"/>
    <mergeCell ref="A31:A35"/>
    <mergeCell ref="A36:B36"/>
    <mergeCell ref="A43:B43"/>
    <mergeCell ref="A37:A42"/>
    <mergeCell ref="A10:H10"/>
    <mergeCell ref="A25:B25"/>
    <mergeCell ref="B8:B9"/>
    <mergeCell ref="A17:B17"/>
    <mergeCell ref="A73:A78"/>
    <mergeCell ref="A79:B79"/>
    <mergeCell ref="A61:B61"/>
    <mergeCell ref="A67:A71"/>
    <mergeCell ref="G1:H1"/>
    <mergeCell ref="G2:H2"/>
    <mergeCell ref="G3:H3"/>
    <mergeCell ref="G4:H4"/>
    <mergeCell ref="G5:H5"/>
    <mergeCell ref="A6:H6"/>
    <mergeCell ref="A47:B47"/>
    <mergeCell ref="A11:H11"/>
    <mergeCell ref="A26:A27"/>
    <mergeCell ref="A55:A60"/>
    <mergeCell ref="H8:H9"/>
    <mergeCell ref="A12:A16"/>
    <mergeCell ref="A18:A24"/>
    <mergeCell ref="C8:C9"/>
    <mergeCell ref="D8:F8"/>
    <mergeCell ref="A8:A9"/>
    <mergeCell ref="A44:A45"/>
    <mergeCell ref="A46:B46"/>
    <mergeCell ref="A54:B54"/>
    <mergeCell ref="A48:H48"/>
    <mergeCell ref="A49:A53"/>
    <mergeCell ref="A142:A146"/>
    <mergeCell ref="A82:B82"/>
    <mergeCell ref="A156:A157"/>
    <mergeCell ref="A104:H104"/>
    <mergeCell ref="A85:H85"/>
    <mergeCell ref="A83:B83"/>
    <mergeCell ref="H130:H132"/>
    <mergeCell ref="A139:B139"/>
    <mergeCell ref="A140:B140"/>
    <mergeCell ref="A141:H141"/>
    <mergeCell ref="A137:A138"/>
    <mergeCell ref="A84:H84"/>
    <mergeCell ref="A117:A119"/>
    <mergeCell ref="A123:A127"/>
    <mergeCell ref="A120:B120"/>
    <mergeCell ref="A121:B121"/>
    <mergeCell ref="A147:B147"/>
    <mergeCell ref="A148:A154"/>
    <mergeCell ref="A155:B155"/>
    <mergeCell ref="A158:B158"/>
    <mergeCell ref="A180:A184"/>
    <mergeCell ref="A175:A176"/>
    <mergeCell ref="A177:B177"/>
    <mergeCell ref="A161:A165"/>
    <mergeCell ref="A166:B166"/>
    <mergeCell ref="A160:H160"/>
    <mergeCell ref="A186:A193"/>
    <mergeCell ref="A167:A173"/>
    <mergeCell ref="A174:B174"/>
    <mergeCell ref="A198:B198"/>
    <mergeCell ref="A197:B197"/>
    <mergeCell ref="A194:B194"/>
    <mergeCell ref="A195:A196"/>
    <mergeCell ref="A178:B178"/>
    <mergeCell ref="A179:H179"/>
    <mergeCell ref="A185:B185"/>
  </mergeCell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customHeight="1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customHeight="1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customHeight="1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customHeight="1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Зам директора по ВР</cp:lastModifiedBy>
  <dcterms:created xsi:type="dcterms:W3CDTF">2006-09-16T00:00:00Z</dcterms:created>
  <dcterms:modified xsi:type="dcterms:W3CDTF">2025-03-20T12:36:34Z</dcterms:modified>
  <cp:category/>
</cp:coreProperties>
</file>