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  <sheet name="Лист2" sheetId="2" r:id="rId5"/>
    <sheet name="Лист3" sheetId="3" r:id="rId6"/>
    <sheet name="Лист4" sheetId="4" r:id="rId7"/>
    <sheet name="Лист5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<sst xmlns="http://schemas.openxmlformats.org/spreadsheetml/2006/main" uniqueCount="100">
  <si>
    <t>«Утверждено»</t>
  </si>
  <si>
    <t>Директор Кневицкой основной школы_________________</t>
  </si>
  <si>
    <r>
      <t xml:space="preserve">_________</t>
    </r>
    <r>
      <rPr>
        <rFont val="Times New Roman"/>
        <b val="false"/>
        <i val="false"/>
        <strike val="false"/>
        <color rgb="FF000000"/>
        <sz val="10"/>
        <u val="single"/>
      </rPr>
      <t xml:space="preserve">И.С. Калинин</t>
    </r>
    <r>
      <rPr>
        <rFont val="Times New Roman"/>
        <b val="false"/>
        <i val="false"/>
        <strike val="false"/>
        <color rgb="FF000000"/>
        <sz val="10"/>
        <u val="none"/>
      </rPr>
      <t xml:space="preserve">а_________________</t>
    </r>
  </si>
  <si>
    <t>__________________________</t>
  </si>
  <si>
    <t>01 сентября 2023г.</t>
  </si>
  <si>
    <t xml:space="preserve">Меню приготавливаемых блюд, разработанное в соответствии с СанПиН 2.3/2.4.3590-20 </t>
  </si>
  <si>
    <t>Возрастная категория: 7-11 лет.</t>
  </si>
  <si>
    <t xml:space="preserve">Прием пищи </t>
  </si>
  <si>
    <t>Наименование блюда</t>
  </si>
  <si>
    <t>Вес блюда</t>
  </si>
  <si>
    <t>Пищевые вещества</t>
  </si>
  <si>
    <t>Энергетическая</t>
  </si>
  <si>
    <t>№ рецептуры</t>
  </si>
  <si>
    <t>Белки</t>
  </si>
  <si>
    <t>Жиры</t>
  </si>
  <si>
    <t>Углеводы</t>
  </si>
  <si>
    <t xml:space="preserve"> ценность</t>
  </si>
  <si>
    <t>Неделя 5</t>
  </si>
  <si>
    <t>День 1</t>
  </si>
  <si>
    <t>Завтрак</t>
  </si>
  <si>
    <t>Каша вязкая молочная манная</t>
  </si>
  <si>
    <t>Хлеб из муки пшеничной</t>
  </si>
  <si>
    <t>Масло сливочное (порциями)</t>
  </si>
  <si>
    <t>Сыр (порциями)</t>
  </si>
  <si>
    <t>-</t>
  </si>
  <si>
    <t>Чай с сахаром</t>
  </si>
  <si>
    <t>Итого за завтрак:</t>
  </si>
  <si>
    <t>Обед</t>
  </si>
  <si>
    <t>Салат из квашеной капусты</t>
  </si>
  <si>
    <t>Суп картофельный с мясными фрикадельками</t>
  </si>
  <si>
    <t>Каша рассыпчатая гречневая</t>
  </si>
  <si>
    <t>Соус сметанный</t>
  </si>
  <si>
    <t>Куры отварные измельченные</t>
  </si>
  <si>
    <t>Чай с лимоном</t>
  </si>
  <si>
    <t>Хлеб ржано-пшеничный</t>
  </si>
  <si>
    <t>Итого за обед:</t>
  </si>
  <si>
    <t>Полдник</t>
  </si>
  <si>
    <t>Итого за полдник:</t>
  </si>
  <si>
    <t>Итого за день 1:</t>
  </si>
  <si>
    <t>День 2</t>
  </si>
  <si>
    <t>Каша вязкая молочная гречневая</t>
  </si>
  <si>
    <t>Салат из моркови с растительным маслом</t>
  </si>
  <si>
    <t>Борщ с капустой и картофелем на мясном бульоне</t>
  </si>
  <si>
    <t>Макароные изделия отварные</t>
  </si>
  <si>
    <t>Котлеты рубленые из птицы</t>
  </si>
  <si>
    <t>Сок фруктовый</t>
  </si>
  <si>
    <t>Итого за день 2:</t>
  </si>
  <si>
    <t>День 3</t>
  </si>
  <si>
    <t xml:space="preserve">Суп молочный с вермишелью </t>
  </si>
  <si>
    <t>Какао с молоком</t>
  </si>
  <si>
    <t xml:space="preserve">Салат из белокачанной капусты </t>
  </si>
  <si>
    <t>Суп крестьянский с куриным мясом</t>
  </si>
  <si>
    <t>Плов из птицы</t>
  </si>
  <si>
    <t>80/130</t>
  </si>
  <si>
    <t>Изделие кондитерское (печенье)</t>
  </si>
  <si>
    <t>Итого за день 3:</t>
  </si>
  <si>
    <t>День 4</t>
  </si>
  <si>
    <t>Каша пшенная молочная жидкая</t>
  </si>
  <si>
    <t>Салат из свеклы</t>
  </si>
  <si>
    <t>Суп картофельный с макаронными изделиями на мясном бульоне</t>
  </si>
  <si>
    <t xml:space="preserve">Картофельное пюре </t>
  </si>
  <si>
    <t>Гуляш из мяса птицы</t>
  </si>
  <si>
    <t>99.20</t>
  </si>
  <si>
    <t>Компот из смеси сухофруктов</t>
  </si>
  <si>
    <t>Итого за день 4:</t>
  </si>
  <si>
    <t>Неделя 6</t>
  </si>
  <si>
    <t>День 5</t>
  </si>
  <si>
    <t>Каша вязкая на молоке (из хлопьев овсяных)</t>
  </si>
  <si>
    <t>Салат из свежих огурцов</t>
  </si>
  <si>
    <t>Суп с рыбными консервами</t>
  </si>
  <si>
    <t>Печень по-строгановски</t>
  </si>
  <si>
    <t>Итого за день 5:</t>
  </si>
  <si>
    <t>День 6</t>
  </si>
  <si>
    <t>Суп картофельный с бобовыми</t>
  </si>
  <si>
    <t>Итого за день 6:</t>
  </si>
  <si>
    <t>День 7</t>
  </si>
  <si>
    <t>Каша вязкая молочная рисовая</t>
  </si>
  <si>
    <t>Суп картофельный с изделиями макаронными на мясном бульоне</t>
  </si>
  <si>
    <t xml:space="preserve">Рис отварной </t>
  </si>
  <si>
    <t>Рыба припущенная с овощами</t>
  </si>
  <si>
    <t>Итого за обед</t>
  </si>
  <si>
    <t>Итого за день 7:</t>
  </si>
  <si>
    <t>День 8</t>
  </si>
  <si>
    <t>Каша вязкая молочная (из пшена и риса) "Дружба"</t>
  </si>
  <si>
    <t>Борщ с капустой и картофелем с мясом</t>
  </si>
  <si>
    <t>Жаркое по-домашнему с курицей</t>
  </si>
  <si>
    <t>Итого за 8 день:</t>
  </si>
  <si>
    <t>День 9</t>
  </si>
  <si>
    <t>Кофейный напиток из цикория на молоке</t>
  </si>
  <si>
    <t>Капуста тушеная</t>
  </si>
  <si>
    <t>Птица отварная</t>
  </si>
  <si>
    <t>Итого за день 9:</t>
  </si>
  <si>
    <t>День 10</t>
  </si>
  <si>
    <t>Суп рисовый с говядиной</t>
  </si>
  <si>
    <t>Картофельное пюре</t>
  </si>
  <si>
    <t xml:space="preserve">Котлеты или биточки мясные </t>
  </si>
  <si>
    <t>Яблоко свежее</t>
  </si>
  <si>
    <t>Итого за день 10:</t>
  </si>
  <si>
    <t>Среднее значение за период по завтракам</t>
  </si>
  <si>
    <t>Среднее значение за период по обедам</t>
  </si>
</sst>
</file>

<file path=xl/styles.xml><?xml version="1.0" encoding="utf-8"?>
<styleSheet xmlns="http://schemas.openxmlformats.org/spreadsheetml/2006/main" xml:space="preserve">
  <numFmts count="1">
    <numFmt numFmtId="164" formatCode="0.0"/>
  </numFmts>
  <fonts count="1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000000"/>
      <name val="Times New Roman"/>
    </font>
    <font>
      <b val="0"/>
      <i val="0"/>
      <strike val="0"/>
      <u val="none"/>
      <sz val="11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7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99CC00"/>
        <bgColor rgb="FF000000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top style="thin">
        <color rgb="FF000000"/>
      </top>
    </border>
  </borders>
  <cellStyleXfs count="1">
    <xf numFmtId="0" fontId="0" fillId="0" borderId="0"/>
  </cellStyleXfs>
  <cellXfs count="13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0" numFmtId="0" fillId="0" borderId="1" applyFont="0" applyNumberFormat="0" applyFill="0" applyBorder="1" applyAlignment="1" applyProtection="true">
      <alignment horizontal="center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6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2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3" numFmtId="0" fillId="0" borderId="3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2" numFmtId="0" fillId="0" borderId="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6" numFmtId="0" fillId="0" borderId="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6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2" applyFont="0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0" numFmtId="0" fillId="0" borderId="4" applyFont="0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2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3" numFmtId="0" fillId="0" borderId="1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2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0" numFmtId="0" fillId="0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2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3" numFmtId="0" fillId="0" borderId="1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0" numFmtId="0" fillId="0" borderId="2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7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2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2" numFmtId="0" fillId="0" borderId="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2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49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49" fillId="0" borderId="2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7" numFmtId="0" fillId="0" borderId="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3" numFmtId="0" fillId="0" borderId="8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3" numFmtId="0" fillId="0" borderId="1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8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2" fillId="0" borderId="15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1" numFmtId="164" fillId="0" borderId="15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fill" vertical="top" textRotation="0" wrapText="true" shrinkToFit="false"/>
      <protection hidden="false"/>
    </xf>
    <xf xfId="0" fontId="1" numFmtId="0" fillId="0" borderId="17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left" vertical="top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2" fillId="0" borderId="15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0" borderId="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2" numFmtId="0" fillId="0" borderId="10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2" numFmtId="0" fillId="0" borderId="3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2" numFmtId="0" fillId="0" borderId="10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2" numFmtId="0" fillId="0" borderId="3" applyFont="1" applyNumberFormat="0" applyFill="0" applyBorder="1" applyAlignment="1" applyProtection="true">
      <alignment horizontal="left" vertical="top" textRotation="0" wrapText="false" shrinkToFit="false"/>
      <protection hidden="false"/>
    </xf>
    <xf xfId="0" fontId="2" numFmtId="0" fillId="0" borderId="10" applyFont="1" applyNumberFormat="0" applyFill="0" applyBorder="1" applyAlignment="1" applyProtection="true">
      <alignment horizontal="left" vertical="top" textRotation="0" wrapText="false" shrinkToFit="false"/>
      <protection hidden="false"/>
    </xf>
    <xf xfId="0" fontId="2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2" borderId="3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5" numFmtId="0" fillId="2" borderId="5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5" numFmtId="0" fillId="2" borderId="10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2" numFmtId="0" fillId="2" borderId="3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2" numFmtId="0" fillId="2" borderId="10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2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2" numFmtId="0" fillId="0" borderId="5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2" numFmtId="0" fillId="0" borderId="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0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5" numFmtId="0" fillId="2" borderId="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5" numFmtId="0" fillId="2" borderId="8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2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2" numFmtId="0" fillId="2" borderId="18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2" numFmtId="0" fillId="2" borderId="12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2" numFmtId="0" fillId="0" borderId="6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5" numFmtId="0" fillId="0" borderId="1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2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0" numFmtId="0" fillId="0" borderId="1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2" numFmtId="0" fillId="0" borderId="8" applyFont="1" applyNumberFormat="0" applyFill="0" applyBorder="1" applyAlignment="1" applyProtection="true">
      <alignment horizontal="center" vertical="justify" textRotation="0" wrapText="false" shrinkToFit="false"/>
      <protection hidden="false"/>
    </xf>
    <xf xfId="0" fontId="2" numFmtId="0" fillId="0" borderId="2" applyFont="1" applyNumberFormat="0" applyFill="0" applyBorder="1" applyAlignment="1" applyProtection="true">
      <alignment horizontal="center" vertical="justify" textRotation="0" wrapText="false" shrinkToFit="false"/>
      <protection hidden="false"/>
    </xf>
    <xf xfId="0" fontId="2" numFmtId="0" fillId="0" borderId="4" applyFont="1" applyNumberFormat="0" applyFill="0" applyBorder="1" applyAlignment="1" applyProtection="true">
      <alignment horizontal="center" vertical="justify" textRotation="0" wrapText="false" shrinkToFit="false"/>
      <protection hidden="false"/>
    </xf>
    <xf xfId="0" fontId="2" numFmtId="0" fillId="2" borderId="3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2" numFmtId="0" fillId="2" borderId="10" applyFont="1" applyNumberFormat="0" applyFill="1" applyBorder="1" applyAlignment="1" applyProtection="true">
      <alignment horizontal="left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192"/>
  <sheetViews>
    <sheetView tabSelected="1" workbookViewId="0" showGridLines="true" showRowColHeaders="1">
      <selection activeCell="C18" sqref="C18"/>
    </sheetView>
  </sheetViews>
  <sheetFormatPr customHeight="true" defaultRowHeight="14.4" outlineLevelRow="0" outlineLevelCol="0"/>
  <cols>
    <col min="1" max="1" width="13.5546875" customWidth="true" style="0"/>
    <col min="2" max="2" width="39.5546875" customWidth="true" style="0"/>
    <col min="3" max="3" width="11.109375" customWidth="true" style="0"/>
    <col min="4" max="4" width="13.44140625" customWidth="true" style="0"/>
    <col min="5" max="5" width="9.33203125" customWidth="true" style="0"/>
    <col min="6" max="6" width="11.33203125" customWidth="true" style="0"/>
    <col min="7" max="7" width="18.6640625" customWidth="true" style="0"/>
    <col min="8" max="8" width="13.88671875" customWidth="true" style="0"/>
    <col min="10" max="10" width="8.33203125" customWidth="true" style="0"/>
  </cols>
  <sheetData>
    <row r="1" spans="1:18" customHeight="1" ht="14.4">
      <c r="A1" s="7" t="s">
        <v>0</v>
      </c>
      <c r="B1" s="8"/>
      <c r="C1" s="8"/>
      <c r="D1" s="8"/>
      <c r="E1" s="8"/>
      <c r="F1" s="8"/>
      <c r="G1" s="119"/>
      <c r="H1" s="119"/>
      <c r="I1" s="8"/>
      <c r="J1" s="8"/>
      <c r="K1" s="8"/>
      <c r="L1" s="8"/>
      <c r="M1" s="8"/>
      <c r="N1" s="8"/>
      <c r="R1" s="8"/>
    </row>
    <row r="2" spans="1:18" customHeight="1" ht="14.4">
      <c r="A2" s="7" t="s">
        <v>1</v>
      </c>
      <c r="B2" s="8"/>
      <c r="C2" s="8"/>
      <c r="D2" s="8"/>
      <c r="E2" s="8"/>
      <c r="F2" s="8"/>
      <c r="G2" s="119"/>
      <c r="H2" s="119"/>
      <c r="I2" s="8"/>
      <c r="J2" s="8"/>
      <c r="K2" s="8"/>
      <c r="L2" s="8"/>
      <c r="M2" s="8"/>
      <c r="N2" s="8"/>
      <c r="R2" s="8"/>
    </row>
    <row r="3" spans="1:18" customHeight="1" ht="14.4">
      <c r="A3" s="7" t="s">
        <v>2</v>
      </c>
      <c r="B3" s="8"/>
      <c r="C3" s="8"/>
      <c r="D3" s="8"/>
      <c r="E3" s="8"/>
      <c r="F3" s="8"/>
      <c r="G3" s="119"/>
      <c r="H3" s="119"/>
      <c r="I3" s="8"/>
      <c r="J3" s="8"/>
      <c r="K3" s="8"/>
      <c r="L3" s="8"/>
      <c r="M3" s="8"/>
      <c r="N3" s="8"/>
      <c r="R3" s="8"/>
    </row>
    <row r="4" spans="1:18" customHeight="1" ht="14.4">
      <c r="A4" s="7" t="s">
        <v>3</v>
      </c>
      <c r="B4" s="7"/>
      <c r="C4" s="8"/>
      <c r="D4" s="8"/>
      <c r="E4" s="8"/>
      <c r="F4" s="8"/>
      <c r="G4" s="119"/>
      <c r="H4" s="119"/>
      <c r="I4" s="8"/>
      <c r="J4" s="8"/>
      <c r="K4" s="8"/>
      <c r="L4" s="8"/>
      <c r="M4" s="8"/>
      <c r="N4" s="8"/>
      <c r="R4" s="8"/>
    </row>
    <row r="5" spans="1:18" customHeight="1" ht="14.4">
      <c r="A5" s="7" t="s">
        <v>4</v>
      </c>
      <c r="B5" s="7"/>
      <c r="C5" s="8"/>
      <c r="D5" s="8"/>
      <c r="E5" s="8"/>
      <c r="F5" s="8"/>
      <c r="G5" s="119"/>
      <c r="H5" s="119"/>
      <c r="I5" s="8"/>
      <c r="J5" s="8"/>
      <c r="K5" s="8"/>
      <c r="L5" s="8"/>
      <c r="M5" s="8"/>
      <c r="N5" s="8"/>
      <c r="R5" s="8"/>
    </row>
    <row r="6" spans="1:18" customHeight="1" ht="15.75">
      <c r="A6" s="114" t="s">
        <v>5</v>
      </c>
      <c r="B6" s="114"/>
      <c r="C6" s="114"/>
      <c r="D6" s="114"/>
      <c r="E6" s="114"/>
      <c r="F6" s="114"/>
      <c r="G6" s="114"/>
      <c r="H6" s="114"/>
    </row>
    <row r="7" spans="1:18" customHeight="1" ht="15.75">
      <c r="A7" s="115" t="s">
        <v>6</v>
      </c>
      <c r="B7" s="116"/>
      <c r="C7" s="116"/>
      <c r="D7" s="116"/>
      <c r="E7" s="116"/>
      <c r="F7" s="116"/>
      <c r="G7" s="116"/>
      <c r="H7" s="116"/>
    </row>
    <row r="8" spans="1:18" customHeight="1" ht="15.6">
      <c r="A8" s="122" t="s">
        <v>7</v>
      </c>
      <c r="B8" s="122" t="s">
        <v>8</v>
      </c>
      <c r="C8" s="122" t="s">
        <v>9</v>
      </c>
      <c r="D8" s="122" t="s">
        <v>10</v>
      </c>
      <c r="E8" s="122"/>
      <c r="F8" s="122"/>
      <c r="G8" s="3" t="s">
        <v>11</v>
      </c>
      <c r="H8" s="122" t="s">
        <v>12</v>
      </c>
    </row>
    <row r="9" spans="1:18" customHeight="1" ht="15.6">
      <c r="A9" s="122"/>
      <c r="B9" s="122"/>
      <c r="C9" s="122"/>
      <c r="D9" s="3" t="s">
        <v>13</v>
      </c>
      <c r="E9" s="3" t="s">
        <v>14</v>
      </c>
      <c r="F9" s="3" t="s">
        <v>15</v>
      </c>
      <c r="G9" s="3" t="s">
        <v>16</v>
      </c>
      <c r="H9" s="122"/>
    </row>
    <row r="10" spans="1:18" customHeight="1" ht="14.4">
      <c r="A10" s="124" t="s">
        <v>17</v>
      </c>
      <c r="B10" s="124"/>
      <c r="C10" s="124"/>
      <c r="D10" s="124"/>
      <c r="E10" s="124"/>
      <c r="F10" s="124"/>
      <c r="G10" s="124"/>
      <c r="H10" s="124"/>
    </row>
    <row r="11" spans="1:18" customHeight="1" ht="15.6">
      <c r="A11" s="105" t="s">
        <v>18</v>
      </c>
      <c r="B11" s="120"/>
      <c r="C11" s="120"/>
      <c r="D11" s="120"/>
      <c r="E11" s="120"/>
      <c r="F11" s="120"/>
      <c r="G11" s="120"/>
      <c r="H11" s="121"/>
    </row>
    <row r="12" spans="1:18" customHeight="1" ht="15.6">
      <c r="A12" s="98" t="s">
        <v>19</v>
      </c>
      <c r="B12" s="18" t="s">
        <v>20</v>
      </c>
      <c r="C12" s="22">
        <v>200</v>
      </c>
      <c r="D12" s="2">
        <v>4.25</v>
      </c>
      <c r="E12" s="2">
        <v>4.95</v>
      </c>
      <c r="F12" s="2">
        <v>34.79</v>
      </c>
      <c r="G12" s="25">
        <v>201.25</v>
      </c>
      <c r="H12" s="2"/>
    </row>
    <row r="13" spans="1:18" customHeight="1" ht="44.4">
      <c r="A13" s="99"/>
      <c r="B13" s="18" t="s">
        <v>21</v>
      </c>
      <c r="C13" s="22">
        <v>40</v>
      </c>
      <c r="D13" s="2">
        <v>3.16</v>
      </c>
      <c r="E13" s="2">
        <v>0.4</v>
      </c>
      <c r="F13" s="2">
        <v>19.32</v>
      </c>
      <c r="G13" s="25">
        <v>94</v>
      </c>
      <c r="H13" s="2"/>
    </row>
    <row r="14" spans="1:18" customHeight="1" ht="30.6">
      <c r="A14" s="99"/>
      <c r="B14" s="18" t="s">
        <v>22</v>
      </c>
      <c r="C14" s="22">
        <v>10</v>
      </c>
      <c r="D14" s="2">
        <v>0.0</v>
      </c>
      <c r="E14" s="2">
        <v>8.2</v>
      </c>
      <c r="F14" s="2">
        <v>0.1</v>
      </c>
      <c r="G14" s="25">
        <v>75</v>
      </c>
      <c r="H14" s="2"/>
    </row>
    <row r="15" spans="1:18" customHeight="1" ht="21.6">
      <c r="A15" s="99"/>
      <c r="B15" s="18" t="s">
        <v>23</v>
      </c>
      <c r="C15" s="22">
        <v>20</v>
      </c>
      <c r="D15" s="2">
        <v>4.64</v>
      </c>
      <c r="E15" s="2">
        <v>5.9</v>
      </c>
      <c r="F15" s="2">
        <v>0.0</v>
      </c>
      <c r="G15" s="25">
        <v>72.8</v>
      </c>
      <c r="H15" s="2" t="s">
        <v>24</v>
      </c>
    </row>
    <row r="16" spans="1:18" customHeight="1" ht="15.6">
      <c r="A16" s="101"/>
      <c r="B16" s="18" t="s">
        <v>25</v>
      </c>
      <c r="C16" s="22">
        <v>200</v>
      </c>
      <c r="D16" s="2">
        <v>0.2</v>
      </c>
      <c r="E16" s="2">
        <v>0.0</v>
      </c>
      <c r="F16" s="2">
        <v>14</v>
      </c>
      <c r="G16" s="25">
        <v>28</v>
      </c>
      <c r="H16" s="2" t="s">
        <v>24</v>
      </c>
    </row>
    <row r="17" spans="1:18" customHeight="1" ht="15.75">
      <c r="A17" s="94" t="s">
        <v>26</v>
      </c>
      <c r="B17" s="123"/>
      <c r="C17" s="21"/>
      <c r="D17" s="17">
        <f>SUM(D12:D16)</f>
        <v>12.25</v>
      </c>
      <c r="E17" s="17">
        <f>SUM(E12:E16)</f>
        <v>19.45</v>
      </c>
      <c r="F17" s="17">
        <f>SUM(F12:F16)</f>
        <v>68.21</v>
      </c>
      <c r="G17" s="17">
        <v>490.9</v>
      </c>
      <c r="H17" s="26" t="s">
        <v>24</v>
      </c>
    </row>
    <row r="18" spans="1:18" customHeight="1" ht="27.75">
      <c r="A18" s="113" t="s">
        <v>27</v>
      </c>
      <c r="B18" s="36" t="s">
        <v>28</v>
      </c>
      <c r="C18" s="2">
        <v>100</v>
      </c>
      <c r="D18" s="2">
        <v>1.58</v>
      </c>
      <c r="E18" s="2">
        <v>4.99</v>
      </c>
      <c r="F18" s="2">
        <v>4.62</v>
      </c>
      <c r="G18" s="2">
        <v>83.2</v>
      </c>
      <c r="H18" s="2"/>
    </row>
    <row r="19" spans="1:18" customHeight="1" ht="43.95">
      <c r="A19" s="113"/>
      <c r="B19" s="36" t="s">
        <v>29</v>
      </c>
      <c r="C19" s="2">
        <v>200</v>
      </c>
      <c r="D19" s="2">
        <v>5.83</v>
      </c>
      <c r="E19" s="2">
        <v>4.56</v>
      </c>
      <c r="F19" s="2">
        <v>13.59</v>
      </c>
      <c r="G19" s="2">
        <v>118.8</v>
      </c>
      <c r="H19" s="2"/>
    </row>
    <row r="20" spans="1:18" customHeight="1" ht="25.2">
      <c r="A20" s="113"/>
      <c r="B20" s="36" t="s">
        <v>30</v>
      </c>
      <c r="C20" s="2">
        <v>150</v>
      </c>
      <c r="D20" s="2">
        <v>7.46</v>
      </c>
      <c r="E20" s="2">
        <v>5.61</v>
      </c>
      <c r="F20" s="2">
        <v>35.84</v>
      </c>
      <c r="G20" s="2">
        <v>230.45</v>
      </c>
      <c r="H20" s="2"/>
    </row>
    <row r="21" spans="1:18" customHeight="1" ht="27">
      <c r="A21" s="113"/>
      <c r="B21" s="36" t="s">
        <v>31</v>
      </c>
      <c r="C21" s="2">
        <v>20</v>
      </c>
      <c r="D21" s="2">
        <v>0.28</v>
      </c>
      <c r="E21" s="2">
        <v>1</v>
      </c>
      <c r="F21" s="2">
        <v>1.17</v>
      </c>
      <c r="G21" s="2">
        <v>14.82</v>
      </c>
      <c r="H21" s="2"/>
    </row>
    <row r="22" spans="1:18" customHeight="1" ht="15.6">
      <c r="A22" s="113"/>
      <c r="B22" s="36" t="s">
        <v>32</v>
      </c>
      <c r="C22" s="2">
        <v>80</v>
      </c>
      <c r="D22" s="2">
        <v>19.2</v>
      </c>
      <c r="E22" s="2">
        <v>7.4</v>
      </c>
      <c r="F22" s="2">
        <v>0.6</v>
      </c>
      <c r="G22" s="2">
        <v>150.4</v>
      </c>
      <c r="H22" s="2"/>
    </row>
    <row r="23" spans="1:18" customHeight="1" ht="16.2">
      <c r="A23" s="113"/>
      <c r="B23" s="84" t="s">
        <v>33</v>
      </c>
      <c r="C23" s="82">
        <v>200</v>
      </c>
      <c r="D23" s="83">
        <v>0.04</v>
      </c>
      <c r="E23" s="83">
        <v>0.0</v>
      </c>
      <c r="F23" s="83">
        <v>16.1</v>
      </c>
      <c r="G23" s="83">
        <v>32.6</v>
      </c>
      <c r="H23" s="2" t="s">
        <v>24</v>
      </c>
    </row>
    <row r="24" spans="1:18" customHeight="1" ht="16.2">
      <c r="A24" s="113"/>
      <c r="B24" s="84" t="s">
        <v>34</v>
      </c>
      <c r="C24" s="82">
        <v>40</v>
      </c>
      <c r="D24" s="83">
        <v>2.24</v>
      </c>
      <c r="E24" s="83">
        <v>0.44</v>
      </c>
      <c r="F24" s="82">
        <v>19.76</v>
      </c>
      <c r="G24" s="83">
        <v>92.8</v>
      </c>
      <c r="H24" s="2" t="s">
        <v>24</v>
      </c>
    </row>
    <row r="25" spans="1:18" customHeight="1" ht="15.75">
      <c r="A25" s="125" t="s">
        <v>35</v>
      </c>
      <c r="B25" s="125"/>
      <c r="C25" s="14"/>
      <c r="D25" s="5">
        <f>SUM(D18:D24)</f>
        <v>36.63</v>
      </c>
      <c r="E25" s="5">
        <f>SUM(E18:E24)</f>
        <v>24</v>
      </c>
      <c r="F25" s="5">
        <f>SUM(F18:F24)</f>
        <v>91.68</v>
      </c>
      <c r="G25" s="5">
        <f>SUM(G18:G24)</f>
        <v>723.07</v>
      </c>
      <c r="H25" s="4"/>
    </row>
    <row r="26" spans="1:18" customHeight="1" ht="29.4">
      <c r="A26" s="113" t="s">
        <v>36</v>
      </c>
      <c r="B26" s="36"/>
      <c r="C26" s="2"/>
      <c r="D26" s="2"/>
      <c r="E26" s="2"/>
      <c r="F26" s="2"/>
      <c r="G26" s="2"/>
      <c r="H26" s="2"/>
    </row>
    <row r="27" spans="1:18" customHeight="1" ht="15.6">
      <c r="A27" s="113"/>
      <c r="B27" s="36"/>
      <c r="C27" s="2"/>
      <c r="D27" s="2"/>
      <c r="E27" s="2"/>
      <c r="F27" s="2"/>
      <c r="G27" s="2"/>
      <c r="H27" s="2"/>
    </row>
    <row r="28" spans="1:18" customHeight="1" ht="15.6">
      <c r="A28" s="12" t="s">
        <v>37</v>
      </c>
      <c r="B28" s="27"/>
      <c r="C28" s="20"/>
      <c r="D28" s="19"/>
      <c r="E28" s="19"/>
      <c r="F28" s="19"/>
      <c r="G28" s="19"/>
      <c r="H28" s="28"/>
    </row>
    <row r="29" spans="1:18" customHeight="1" ht="15.6">
      <c r="A29" s="12" t="s">
        <v>38</v>
      </c>
      <c r="B29" s="12"/>
      <c r="C29" s="14"/>
      <c r="D29" s="5"/>
      <c r="E29" s="5"/>
      <c r="F29" s="5"/>
      <c r="G29" s="5"/>
      <c r="H29" s="14"/>
    </row>
    <row r="30" spans="1:18" customHeight="1" ht="15">
      <c r="A30" s="117" t="s">
        <v>39</v>
      </c>
      <c r="B30" s="118"/>
      <c r="C30" s="118"/>
      <c r="D30" s="118"/>
      <c r="E30" s="118"/>
      <c r="F30" s="118"/>
      <c r="G30" s="118"/>
      <c r="H30" s="118"/>
    </row>
    <row r="31" spans="1:18" customHeight="1" ht="42">
      <c r="A31" s="98" t="s">
        <v>19</v>
      </c>
      <c r="B31" s="81" t="s">
        <v>40</v>
      </c>
      <c r="C31" s="82">
        <v>200</v>
      </c>
      <c r="D31" s="82">
        <v>5.84</v>
      </c>
      <c r="E31" s="82">
        <v>6.08</v>
      </c>
      <c r="F31" s="83">
        <v>32.29</v>
      </c>
      <c r="G31" s="83">
        <v>207.5</v>
      </c>
      <c r="H31" s="2"/>
    </row>
    <row r="32" spans="1:18" customHeight="1" ht="31.95">
      <c r="A32" s="99"/>
      <c r="B32" s="84" t="s">
        <v>21</v>
      </c>
      <c r="C32" s="82">
        <v>40</v>
      </c>
      <c r="D32" s="83">
        <v>3.16</v>
      </c>
      <c r="E32" s="83">
        <v>0.4</v>
      </c>
      <c r="F32" s="82">
        <v>19.32</v>
      </c>
      <c r="G32" s="83">
        <v>94</v>
      </c>
      <c r="H32" s="2"/>
    </row>
    <row r="33" spans="1:18" customHeight="1" ht="16.2">
      <c r="A33" s="99"/>
      <c r="B33" s="84" t="s">
        <v>22</v>
      </c>
      <c r="C33" s="82">
        <v>10</v>
      </c>
      <c r="D33" s="83">
        <v>0.0</v>
      </c>
      <c r="E33" s="83">
        <v>8.2</v>
      </c>
      <c r="F33" s="83">
        <v>0.1</v>
      </c>
      <c r="G33" s="83">
        <v>75</v>
      </c>
      <c r="H33" s="2"/>
    </row>
    <row r="34" spans="1:18" customHeight="1" ht="16.2">
      <c r="A34" s="99"/>
      <c r="B34" s="84" t="s">
        <v>23</v>
      </c>
      <c r="C34" s="82">
        <v>20</v>
      </c>
      <c r="D34" s="82">
        <v>4.64</v>
      </c>
      <c r="E34" s="82">
        <v>5.9</v>
      </c>
      <c r="F34" s="83">
        <v>0.0</v>
      </c>
      <c r="G34" s="83">
        <v>72.8</v>
      </c>
      <c r="H34" s="2"/>
    </row>
    <row r="35" spans="1:18" customHeight="1" ht="16.2">
      <c r="A35" s="99"/>
      <c r="B35" s="84" t="s">
        <v>25</v>
      </c>
      <c r="C35" s="82">
        <v>200</v>
      </c>
      <c r="D35" s="83">
        <v>0.2</v>
      </c>
      <c r="E35" s="85">
        <v>0.0</v>
      </c>
      <c r="F35" s="83">
        <v>14</v>
      </c>
      <c r="G35" s="83">
        <v>28</v>
      </c>
      <c r="H35" s="2"/>
    </row>
    <row r="36" spans="1:18" customHeight="1" ht="15.6">
      <c r="A36" s="94" t="s">
        <v>26</v>
      </c>
      <c r="B36" s="95"/>
      <c r="C36" s="23"/>
      <c r="D36" s="17">
        <v>13.84</v>
      </c>
      <c r="E36" s="17">
        <f>SUM(E31:E35)</f>
        <v>20.58</v>
      </c>
      <c r="F36" s="17">
        <f>SUM(F31:F35)</f>
        <v>65.71</v>
      </c>
      <c r="G36" s="24">
        <f>SUM(G31:G35)</f>
        <v>477.3</v>
      </c>
      <c r="H36" s="23"/>
    </row>
    <row r="37" spans="1:18" customHeight="1" ht="31.8">
      <c r="A37" s="98" t="s">
        <v>27</v>
      </c>
      <c r="B37" s="81" t="s">
        <v>41</v>
      </c>
      <c r="C37" s="82">
        <v>100</v>
      </c>
      <c r="D37" s="83">
        <v>1.2</v>
      </c>
      <c r="E37" s="83">
        <v>7</v>
      </c>
      <c r="F37" s="83">
        <v>6.43</v>
      </c>
      <c r="G37" s="83">
        <v>95</v>
      </c>
      <c r="H37" s="2"/>
    </row>
    <row r="38" spans="1:18" customHeight="1" ht="43.95">
      <c r="A38" s="99"/>
      <c r="B38" s="86" t="s">
        <v>42</v>
      </c>
      <c r="C38" s="82">
        <v>200</v>
      </c>
      <c r="D38" s="82">
        <v>3.8</v>
      </c>
      <c r="E38" s="82">
        <v>8.8</v>
      </c>
      <c r="F38" s="83">
        <v>10.8</v>
      </c>
      <c r="G38" s="83">
        <v>80</v>
      </c>
      <c r="H38" s="2"/>
    </row>
    <row r="39" spans="1:18" customHeight="1" ht="39.6">
      <c r="A39" s="99"/>
      <c r="B39" s="84" t="s">
        <v>43</v>
      </c>
      <c r="C39" s="82">
        <v>150</v>
      </c>
      <c r="D39" s="83">
        <v>5.52</v>
      </c>
      <c r="E39" s="83">
        <v>4.52</v>
      </c>
      <c r="F39" s="82">
        <v>26.45</v>
      </c>
      <c r="G39" s="83">
        <v>168.45</v>
      </c>
      <c r="H39" s="2"/>
    </row>
    <row r="40" spans="1:18" customHeight="1" ht="31.2">
      <c r="A40" s="99"/>
      <c r="B40" s="84" t="s">
        <v>44</v>
      </c>
      <c r="C40" s="82">
        <v>80</v>
      </c>
      <c r="D40" s="83">
        <v>9.7</v>
      </c>
      <c r="E40" s="83">
        <v>13.92</v>
      </c>
      <c r="F40" s="83">
        <v>7.89</v>
      </c>
      <c r="G40" s="83">
        <v>196</v>
      </c>
      <c r="H40" s="2"/>
    </row>
    <row r="41" spans="1:18" customHeight="1" ht="43.2">
      <c r="A41" s="99"/>
      <c r="B41" s="84" t="s">
        <v>45</v>
      </c>
      <c r="C41" s="82">
        <v>200</v>
      </c>
      <c r="D41" s="83">
        <v>1</v>
      </c>
      <c r="E41" s="83">
        <v>0.2</v>
      </c>
      <c r="F41" s="83">
        <v>20.2</v>
      </c>
      <c r="G41" s="83">
        <v>86</v>
      </c>
      <c r="H41" s="2"/>
    </row>
    <row r="42" spans="1:18" customHeight="1" ht="16.2">
      <c r="A42" s="99"/>
      <c r="B42" s="84" t="s">
        <v>34</v>
      </c>
      <c r="C42" s="82">
        <v>40</v>
      </c>
      <c r="D42" s="83">
        <v>2.24</v>
      </c>
      <c r="E42" s="83">
        <v>0.44</v>
      </c>
      <c r="F42" s="82">
        <v>19.76</v>
      </c>
      <c r="G42" s="83">
        <v>92.8</v>
      </c>
      <c r="H42" s="31" t="s">
        <v>24</v>
      </c>
    </row>
    <row r="43" spans="1:18" customHeight="1" ht="15.6">
      <c r="A43" s="96" t="s">
        <v>35</v>
      </c>
      <c r="B43" s="97"/>
      <c r="C43" s="32"/>
      <c r="D43" s="16">
        <f>SUM(D37:D42)</f>
        <v>23.46</v>
      </c>
      <c r="E43" s="16">
        <f>SUM(E37:E42)</f>
        <v>34.88</v>
      </c>
      <c r="F43" s="16">
        <f>SUM(F37:F42)</f>
        <v>91.53</v>
      </c>
      <c r="G43" s="33">
        <f>SUM(G37:G42)</f>
        <v>718.25</v>
      </c>
      <c r="H43" s="26"/>
    </row>
    <row r="44" spans="1:18" customHeight="1" ht="15.6">
      <c r="A44" s="92" t="s">
        <v>46</v>
      </c>
      <c r="B44" s="93"/>
      <c r="C44" s="6"/>
      <c r="D44" s="5">
        <v>37.3</v>
      </c>
      <c r="E44" s="5">
        <f>55.46</f>
        <v>55.46</v>
      </c>
      <c r="F44" s="5">
        <v>157.24</v>
      </c>
      <c r="G44" s="5">
        <v>1195.55</v>
      </c>
      <c r="H44" s="13"/>
    </row>
    <row r="45" spans="1:18" customHeight="1" ht="16.2">
      <c r="A45" s="105" t="s">
        <v>47</v>
      </c>
      <c r="B45" s="106"/>
      <c r="C45" s="106"/>
      <c r="D45" s="106"/>
      <c r="E45" s="106"/>
      <c r="F45" s="106"/>
      <c r="G45" s="106"/>
      <c r="H45" s="107"/>
    </row>
    <row r="46" spans="1:18" customHeight="1" ht="25.2">
      <c r="A46" s="100" t="s">
        <v>19</v>
      </c>
      <c r="B46" s="87" t="s">
        <v>48</v>
      </c>
      <c r="C46" s="82">
        <v>200</v>
      </c>
      <c r="D46" s="82">
        <v>5.75</v>
      </c>
      <c r="E46" s="82">
        <v>5.21</v>
      </c>
      <c r="F46" s="83">
        <v>18.84</v>
      </c>
      <c r="G46" s="83">
        <v>145.2</v>
      </c>
      <c r="H46" s="2"/>
    </row>
    <row r="47" spans="1:18" customHeight="1" ht="31.2">
      <c r="A47" s="108"/>
      <c r="B47" s="84" t="s">
        <v>21</v>
      </c>
      <c r="C47" s="82">
        <v>40</v>
      </c>
      <c r="D47" s="83">
        <v>3.16</v>
      </c>
      <c r="E47" s="83">
        <v>0.4</v>
      </c>
      <c r="F47" s="82">
        <v>19.32</v>
      </c>
      <c r="G47" s="83">
        <v>94</v>
      </c>
      <c r="H47" s="2"/>
    </row>
    <row r="48" spans="1:18" customHeight="1" ht="26.4">
      <c r="A48" s="108"/>
      <c r="B48" s="84" t="s">
        <v>22</v>
      </c>
      <c r="C48" s="82">
        <v>10</v>
      </c>
      <c r="D48" s="83">
        <v>0.0</v>
      </c>
      <c r="E48" s="83">
        <v>8.2</v>
      </c>
      <c r="F48" s="83">
        <v>0.1</v>
      </c>
      <c r="G48" s="83">
        <v>75</v>
      </c>
      <c r="H48" s="2"/>
    </row>
    <row r="49" spans="1:18" customHeight="1" ht="16.2">
      <c r="A49" s="108"/>
      <c r="B49" s="84" t="s">
        <v>23</v>
      </c>
      <c r="C49" s="82">
        <v>20</v>
      </c>
      <c r="D49" s="82">
        <v>4.64</v>
      </c>
      <c r="E49" s="82">
        <v>5.9</v>
      </c>
      <c r="F49" s="83">
        <v>0.0</v>
      </c>
      <c r="G49" s="83">
        <v>72.8</v>
      </c>
      <c r="H49" s="43" t="s">
        <v>24</v>
      </c>
    </row>
    <row r="50" spans="1:18" customHeight="1" ht="16.2">
      <c r="A50" s="112"/>
      <c r="B50" s="84" t="s">
        <v>49</v>
      </c>
      <c r="C50" s="82">
        <v>200</v>
      </c>
      <c r="D50" s="83">
        <v>3.52</v>
      </c>
      <c r="E50" s="85">
        <v>3.72</v>
      </c>
      <c r="F50" s="83">
        <v>25.49</v>
      </c>
      <c r="G50" s="83">
        <v>145.2</v>
      </c>
      <c r="H50" s="2"/>
    </row>
    <row r="51" spans="1:18" customHeight="1" ht="15.6">
      <c r="A51" s="94" t="s">
        <v>26</v>
      </c>
      <c r="B51" s="95"/>
      <c r="C51" s="23"/>
      <c r="D51" s="17">
        <f>SUM(D46:D50)</f>
        <v>17.07</v>
      </c>
      <c r="E51" s="17">
        <f>SUM(E46:E50)</f>
        <v>23.43</v>
      </c>
      <c r="F51" s="17">
        <f>SUM(F46:F50)</f>
        <v>63.75</v>
      </c>
      <c r="G51" s="17">
        <f>SUM(G46:G50)</f>
        <v>532.2</v>
      </c>
      <c r="H51" s="23"/>
    </row>
    <row r="52" spans="1:18" customHeight="1" ht="28.95">
      <c r="A52" s="98" t="s">
        <v>27</v>
      </c>
      <c r="B52" s="86" t="s">
        <v>50</v>
      </c>
      <c r="C52" s="82">
        <v>100</v>
      </c>
      <c r="D52" s="82">
        <v>1.41</v>
      </c>
      <c r="E52" s="82">
        <v>5.08</v>
      </c>
      <c r="F52" s="83">
        <v>8.65</v>
      </c>
      <c r="G52" s="83">
        <v>85.9</v>
      </c>
      <c r="H52" s="2"/>
    </row>
    <row r="53" spans="1:18" customHeight="1" ht="39">
      <c r="A53" s="99"/>
      <c r="B53" s="86" t="s">
        <v>51</v>
      </c>
      <c r="C53" s="82">
        <v>200</v>
      </c>
      <c r="D53" s="82">
        <v>4.79</v>
      </c>
      <c r="E53" s="82">
        <v>6.03</v>
      </c>
      <c r="F53" s="83">
        <v>12.42</v>
      </c>
      <c r="G53" s="83">
        <v>118.62</v>
      </c>
      <c r="H53" s="2"/>
    </row>
    <row r="54" spans="1:18" customHeight="1" ht="30">
      <c r="A54" s="99"/>
      <c r="B54" s="84" t="s">
        <v>52</v>
      </c>
      <c r="C54" s="82" t="s">
        <v>53</v>
      </c>
      <c r="D54" s="83">
        <v>20.3</v>
      </c>
      <c r="E54" s="83">
        <v>17</v>
      </c>
      <c r="F54" s="82">
        <v>35.69</v>
      </c>
      <c r="G54" s="83">
        <v>377</v>
      </c>
      <c r="H54" s="2"/>
    </row>
    <row r="55" spans="1:18" customHeight="1" ht="28.95">
      <c r="A55" s="99"/>
      <c r="B55" s="88" t="s">
        <v>25</v>
      </c>
      <c r="C55" s="82">
        <v>200</v>
      </c>
      <c r="D55" s="83">
        <v>0.2</v>
      </c>
      <c r="E55" s="85">
        <v>0.0</v>
      </c>
      <c r="F55" s="83">
        <v>14</v>
      </c>
      <c r="G55" s="83">
        <v>28</v>
      </c>
      <c r="H55" s="2"/>
    </row>
    <row r="56" spans="1:18" customHeight="1" ht="16.2">
      <c r="A56" s="99"/>
      <c r="B56" s="89" t="s">
        <v>54</v>
      </c>
      <c r="C56" s="82">
        <v>20</v>
      </c>
      <c r="D56" s="83">
        <v>1.4</v>
      </c>
      <c r="E56" s="83">
        <v>3.2</v>
      </c>
      <c r="F56" s="83">
        <v>13.4</v>
      </c>
      <c r="G56" s="83">
        <v>88</v>
      </c>
      <c r="H56" s="2"/>
    </row>
    <row r="57" spans="1:18" customHeight="1" ht="16.2">
      <c r="A57" s="99"/>
      <c r="B57" s="84" t="s">
        <v>34</v>
      </c>
      <c r="C57" s="82">
        <v>40</v>
      </c>
      <c r="D57" s="83">
        <v>2.24</v>
      </c>
      <c r="E57" s="83">
        <v>0.44</v>
      </c>
      <c r="F57" s="82">
        <v>19.76</v>
      </c>
      <c r="G57" s="83">
        <v>92.8</v>
      </c>
      <c r="H57" s="31" t="s">
        <v>24</v>
      </c>
    </row>
    <row r="58" spans="1:18" customHeight="1" ht="15.6">
      <c r="A58" s="96" t="s">
        <v>35</v>
      </c>
      <c r="B58" s="97"/>
      <c r="C58" s="34"/>
      <c r="D58" s="16">
        <f>SUM(D52:D57)</f>
        <v>30.34</v>
      </c>
      <c r="E58" s="16">
        <f>SUM(E52:E57)</f>
        <v>31.75</v>
      </c>
      <c r="F58" s="16">
        <f>SUM(F52:F57)</f>
        <v>103.92</v>
      </c>
      <c r="G58" s="16">
        <f>SUM(G52:G57)</f>
        <v>790.32</v>
      </c>
      <c r="H58" s="35"/>
    </row>
    <row r="59" spans="1:18" customHeight="1" ht="15.6">
      <c r="A59" s="92" t="s">
        <v>55</v>
      </c>
      <c r="B59" s="93"/>
      <c r="C59" s="6"/>
      <c r="D59" s="5">
        <v>47.41</v>
      </c>
      <c r="E59" s="5">
        <v>5518</v>
      </c>
      <c r="F59" s="5">
        <v>167.67</v>
      </c>
      <c r="G59" s="5">
        <v>1322.52</v>
      </c>
      <c r="H59" s="2"/>
    </row>
    <row r="60" spans="1:18" customHeight="1" ht="15">
      <c r="A60" s="102" t="s">
        <v>56</v>
      </c>
      <c r="B60" s="103"/>
      <c r="C60" s="103"/>
      <c r="D60" s="103"/>
      <c r="E60" s="103"/>
      <c r="F60" s="103"/>
      <c r="G60" s="103"/>
      <c r="H60" s="104"/>
    </row>
    <row r="61" spans="1:18" customHeight="1" ht="25.2">
      <c r="A61" s="100" t="s">
        <v>19</v>
      </c>
      <c r="B61" s="86" t="s">
        <v>57</v>
      </c>
      <c r="C61" s="82">
        <v>200</v>
      </c>
      <c r="D61" s="83">
        <v>6.8</v>
      </c>
      <c r="E61" s="82">
        <v>10.4</v>
      </c>
      <c r="F61" s="83">
        <v>25.86</v>
      </c>
      <c r="G61" s="83">
        <v>226</v>
      </c>
      <c r="H61" s="4"/>
    </row>
    <row r="62" spans="1:18" customHeight="1" ht="51.75">
      <c r="A62" s="108"/>
      <c r="B62" s="84" t="s">
        <v>21</v>
      </c>
      <c r="C62" s="82">
        <v>40</v>
      </c>
      <c r="D62" s="83">
        <v>3.16</v>
      </c>
      <c r="E62" s="83">
        <v>0.4</v>
      </c>
      <c r="F62" s="82">
        <v>19.32</v>
      </c>
      <c r="G62" s="83">
        <v>94</v>
      </c>
      <c r="H62" s="2"/>
    </row>
    <row r="63" spans="1:18" customHeight="1" ht="27.75">
      <c r="A63" s="108"/>
      <c r="B63" s="84" t="s">
        <v>22</v>
      </c>
      <c r="C63" s="82">
        <v>10</v>
      </c>
      <c r="D63" s="83">
        <v>0.0</v>
      </c>
      <c r="E63" s="83">
        <v>8.2</v>
      </c>
      <c r="F63" s="83">
        <v>0.1</v>
      </c>
      <c r="G63" s="83">
        <v>75</v>
      </c>
      <c r="H63" s="2"/>
    </row>
    <row r="64" spans="1:18" customHeight="1" ht="27.75">
      <c r="A64" s="108"/>
      <c r="B64" s="84" t="s">
        <v>23</v>
      </c>
      <c r="C64" s="82">
        <v>20</v>
      </c>
      <c r="D64" s="82">
        <v>4.64</v>
      </c>
      <c r="E64" s="82">
        <v>5.9</v>
      </c>
      <c r="F64" s="83">
        <v>0.0</v>
      </c>
      <c r="G64" s="83">
        <v>72.8</v>
      </c>
      <c r="H64" s="2"/>
    </row>
    <row r="65" spans="1:18" customHeight="1" ht="16.2">
      <c r="A65" s="108"/>
      <c r="B65" s="84" t="s">
        <v>25</v>
      </c>
      <c r="C65" s="82">
        <v>200</v>
      </c>
      <c r="D65" s="83">
        <v>0.2</v>
      </c>
      <c r="E65" s="85">
        <v>0.0</v>
      </c>
      <c r="F65" s="83">
        <v>14</v>
      </c>
      <c r="G65" s="83">
        <v>28</v>
      </c>
      <c r="H65" s="2"/>
    </row>
    <row r="66" spans="1:18" customHeight="1" ht="21.75">
      <c r="A66" s="94" t="s">
        <v>26</v>
      </c>
      <c r="B66" s="95"/>
      <c r="C66" s="15"/>
      <c r="D66" s="16">
        <v>30.28</v>
      </c>
      <c r="E66" s="16">
        <v>21.2</v>
      </c>
      <c r="F66" s="16">
        <v>72.8</v>
      </c>
      <c r="G66" s="16">
        <v>607</v>
      </c>
      <c r="H66" s="29"/>
    </row>
    <row r="67" spans="1:18" customHeight="1" ht="16.2">
      <c r="A67" s="98" t="s">
        <v>27</v>
      </c>
      <c r="B67" s="86" t="s">
        <v>58</v>
      </c>
      <c r="C67" s="82">
        <v>100</v>
      </c>
      <c r="D67" s="83">
        <v>1.43</v>
      </c>
      <c r="E67" s="83">
        <v>6.09</v>
      </c>
      <c r="F67" s="83">
        <v>8.36</v>
      </c>
      <c r="G67" s="83">
        <v>93.9</v>
      </c>
      <c r="H67" s="2"/>
    </row>
    <row r="68" spans="1:18" customHeight="1" ht="29.25">
      <c r="A68" s="99"/>
      <c r="B68" s="86" t="s">
        <v>59</v>
      </c>
      <c r="C68" s="82">
        <v>200</v>
      </c>
      <c r="D68" s="83">
        <v>6.4</v>
      </c>
      <c r="E68" s="83">
        <v>7.8</v>
      </c>
      <c r="F68" s="83">
        <v>16.04</v>
      </c>
      <c r="G68" s="83">
        <v>116</v>
      </c>
      <c r="H68" s="2"/>
    </row>
    <row r="69" spans="1:18" customHeight="1" ht="30">
      <c r="A69" s="99"/>
      <c r="B69" s="84" t="s">
        <v>60</v>
      </c>
      <c r="C69" s="82">
        <v>150</v>
      </c>
      <c r="D69" s="83">
        <v>3.06</v>
      </c>
      <c r="E69" s="83">
        <v>4.8</v>
      </c>
      <c r="F69" s="82">
        <v>20.45</v>
      </c>
      <c r="G69" s="83">
        <v>137.25</v>
      </c>
      <c r="H69" s="2"/>
    </row>
    <row r="70" spans="1:18" customHeight="1" ht="16.2">
      <c r="A70" s="99"/>
      <c r="B70" s="84" t="s">
        <v>61</v>
      </c>
      <c r="C70" s="82">
        <v>80</v>
      </c>
      <c r="D70" s="83">
        <v>12.4</v>
      </c>
      <c r="E70" s="83">
        <v>4</v>
      </c>
      <c r="F70" s="83">
        <v>3.4</v>
      </c>
      <c r="G70" s="83" t="s">
        <v>62</v>
      </c>
      <c r="H70" s="2"/>
    </row>
    <row r="71" spans="1:18" customHeight="1" ht="16.2">
      <c r="A71" s="99"/>
      <c r="B71" s="84" t="s">
        <v>63</v>
      </c>
      <c r="C71" s="82">
        <v>200</v>
      </c>
      <c r="D71" s="83">
        <v>0.04</v>
      </c>
      <c r="E71" s="83">
        <v>0.0</v>
      </c>
      <c r="F71" s="83">
        <v>24.76</v>
      </c>
      <c r="G71" s="83">
        <v>94.2</v>
      </c>
      <c r="H71" s="2"/>
    </row>
    <row r="72" spans="1:18" customHeight="1" ht="16.2">
      <c r="A72" s="99"/>
      <c r="B72" s="84" t="s">
        <v>34</v>
      </c>
      <c r="C72" s="82">
        <v>40</v>
      </c>
      <c r="D72" s="83">
        <v>2.24</v>
      </c>
      <c r="E72" s="83">
        <v>0.44</v>
      </c>
      <c r="F72" s="82">
        <v>19.76</v>
      </c>
      <c r="G72" s="83">
        <v>92.8</v>
      </c>
      <c r="H72" s="44"/>
    </row>
    <row r="73" spans="1:18" customHeight="1" ht="15.6">
      <c r="A73" s="94" t="s">
        <v>35</v>
      </c>
      <c r="B73" s="95"/>
      <c r="C73" s="15"/>
      <c r="D73" s="17">
        <f>SUM(D67:D72)</f>
        <v>25.57</v>
      </c>
      <c r="E73" s="17">
        <f>SUM(E67:E72)</f>
        <v>23.13</v>
      </c>
      <c r="F73" s="17">
        <f>SUM(F67:F72)</f>
        <v>92.77</v>
      </c>
      <c r="G73" s="17">
        <f>SUM(G67:G72)</f>
        <v>534.15</v>
      </c>
      <c r="H73" s="45"/>
      <c r="I73" s="9"/>
      <c r="J73" s="9"/>
      <c r="K73" s="9"/>
      <c r="L73" s="9"/>
      <c r="M73" s="9"/>
      <c r="N73" s="9"/>
    </row>
    <row r="74" spans="1:18" customHeight="1" ht="15.6">
      <c r="A74" s="92" t="s">
        <v>64</v>
      </c>
      <c r="B74" s="93"/>
      <c r="C74" s="6"/>
      <c r="D74" s="5">
        <v>51.77</v>
      </c>
      <c r="E74" s="5">
        <v>56.33</v>
      </c>
      <c r="F74" s="5">
        <v>179.13</v>
      </c>
      <c r="G74" s="5">
        <v>1320.35</v>
      </c>
      <c r="H74" s="6"/>
    </row>
    <row r="75" spans="1:18" customHeight="1" ht="15.6">
      <c r="A75" s="92" t="s">
        <v>65</v>
      </c>
      <c r="B75" s="111"/>
      <c r="C75" s="111"/>
      <c r="D75" s="111"/>
      <c r="E75" s="111"/>
      <c r="F75" s="111"/>
      <c r="G75" s="111"/>
      <c r="H75" s="93"/>
    </row>
    <row r="76" spans="1:18" customHeight="1" ht="16.2">
      <c r="A76" s="105" t="s">
        <v>66</v>
      </c>
      <c r="B76" s="106"/>
      <c r="C76" s="106"/>
      <c r="D76" s="106"/>
      <c r="E76" s="106"/>
      <c r="F76" s="106"/>
      <c r="G76" s="106"/>
      <c r="H76" s="107"/>
    </row>
    <row r="77" spans="1:18" customHeight="1" ht="31.8">
      <c r="A77" s="113" t="s">
        <v>19</v>
      </c>
      <c r="B77" s="86" t="s">
        <v>67</v>
      </c>
      <c r="C77" s="82">
        <v>200</v>
      </c>
      <c r="D77" s="83">
        <v>9</v>
      </c>
      <c r="E77" s="82">
        <v>10.14</v>
      </c>
      <c r="F77" s="83">
        <v>35.6</v>
      </c>
      <c r="G77" s="83">
        <v>282</v>
      </c>
      <c r="H77" s="47"/>
    </row>
    <row r="78" spans="1:18" customHeight="1" ht="16.2">
      <c r="A78" s="113"/>
      <c r="B78" s="84" t="s">
        <v>21</v>
      </c>
      <c r="C78" s="82">
        <v>40</v>
      </c>
      <c r="D78" s="83">
        <v>3.16</v>
      </c>
      <c r="E78" s="83">
        <v>0.4</v>
      </c>
      <c r="F78" s="82">
        <v>19.32</v>
      </c>
      <c r="G78" s="83">
        <v>94</v>
      </c>
      <c r="H78" s="2"/>
    </row>
    <row r="79" spans="1:18" customHeight="1" ht="16.2">
      <c r="A79" s="113"/>
      <c r="B79" s="84" t="s">
        <v>22</v>
      </c>
      <c r="C79" s="82">
        <v>10</v>
      </c>
      <c r="D79" s="83">
        <v>0.0</v>
      </c>
      <c r="E79" s="83">
        <v>8.2</v>
      </c>
      <c r="F79" s="83">
        <v>0.1</v>
      </c>
      <c r="G79" s="83">
        <v>75</v>
      </c>
      <c r="H79" s="2"/>
    </row>
    <row r="80" spans="1:18" customHeight="1" ht="16.2">
      <c r="A80" s="113"/>
      <c r="B80" s="84" t="s">
        <v>23</v>
      </c>
      <c r="C80" s="82">
        <v>20</v>
      </c>
      <c r="D80" s="82">
        <v>4.64</v>
      </c>
      <c r="E80" s="82">
        <v>5.9</v>
      </c>
      <c r="F80" s="83">
        <v>0.0</v>
      </c>
      <c r="G80" s="83">
        <v>72.8</v>
      </c>
      <c r="H80" s="2" t="s">
        <v>24</v>
      </c>
    </row>
    <row r="81" spans="1:18" customHeight="1" ht="16.2">
      <c r="A81" s="113"/>
      <c r="B81" s="84" t="s">
        <v>25</v>
      </c>
      <c r="C81" s="82">
        <v>200</v>
      </c>
      <c r="D81" s="83">
        <v>0.2</v>
      </c>
      <c r="E81" s="85">
        <v>0.0</v>
      </c>
      <c r="F81" s="83">
        <v>14</v>
      </c>
      <c r="G81" s="83">
        <v>28</v>
      </c>
      <c r="H81" s="2" t="s">
        <v>24</v>
      </c>
    </row>
    <row r="82" spans="1:18" customHeight="1" ht="15.6">
      <c r="A82" s="94" t="s">
        <v>26</v>
      </c>
      <c r="B82" s="95"/>
      <c r="C82" s="21"/>
      <c r="D82" s="17">
        <f>SUM(D77:D81)</f>
        <v>17</v>
      </c>
      <c r="E82" s="17">
        <f>SUM(E77:E81)</f>
        <v>24.64</v>
      </c>
      <c r="F82" s="17">
        <f>SUM(F77:F81)</f>
        <v>69.02</v>
      </c>
      <c r="G82" s="17">
        <f>SUM(G77:G81)</f>
        <v>551.8</v>
      </c>
      <c r="H82" s="26"/>
    </row>
    <row r="83" spans="1:18" customHeight="1" ht="16.2">
      <c r="A83" s="98" t="s">
        <v>27</v>
      </c>
      <c r="B83" s="81" t="s">
        <v>68</v>
      </c>
      <c r="C83" s="82">
        <v>60</v>
      </c>
      <c r="D83" s="83">
        <v>0.46</v>
      </c>
      <c r="E83" s="83">
        <v>3.65</v>
      </c>
      <c r="F83" s="83">
        <v>1.43</v>
      </c>
      <c r="G83" s="83">
        <v>40.38</v>
      </c>
      <c r="H83" s="2"/>
    </row>
    <row r="84" spans="1:18" customHeight="1" ht="16.2">
      <c r="A84" s="99"/>
      <c r="B84" s="81" t="s">
        <v>69</v>
      </c>
      <c r="C84" s="82">
        <v>200</v>
      </c>
      <c r="D84" s="82">
        <v>6.89</v>
      </c>
      <c r="E84" s="82">
        <v>6.72</v>
      </c>
      <c r="F84" s="83">
        <v>11.47</v>
      </c>
      <c r="G84" s="83">
        <v>133.8</v>
      </c>
      <c r="H84" s="2"/>
    </row>
    <row r="85" spans="1:18" customHeight="1" ht="16.2">
      <c r="A85" s="99"/>
      <c r="B85" s="84" t="s">
        <v>43</v>
      </c>
      <c r="C85" s="82">
        <v>150</v>
      </c>
      <c r="D85" s="83">
        <v>5.52</v>
      </c>
      <c r="E85" s="83">
        <v>4.52</v>
      </c>
      <c r="F85" s="82">
        <v>26.45</v>
      </c>
      <c r="G85" s="83">
        <v>168.45</v>
      </c>
      <c r="H85" s="2"/>
    </row>
    <row r="86" spans="1:18" customHeight="1" ht="26.25">
      <c r="A86" s="99"/>
      <c r="B86" s="84" t="s">
        <v>70</v>
      </c>
      <c r="C86" s="82">
        <v>50</v>
      </c>
      <c r="D86" s="83">
        <v>17.43</v>
      </c>
      <c r="E86" s="83">
        <v>11.64</v>
      </c>
      <c r="F86" s="83">
        <v>7.1</v>
      </c>
      <c r="G86" s="83">
        <v>162.31</v>
      </c>
      <c r="H86" s="2"/>
    </row>
    <row r="87" spans="1:18" customHeight="1" ht="16.2">
      <c r="A87" s="99"/>
      <c r="B87" s="84" t="s">
        <v>25</v>
      </c>
      <c r="C87" s="82">
        <v>200</v>
      </c>
      <c r="D87" s="83">
        <v>0.2</v>
      </c>
      <c r="E87" s="85">
        <v>0.0</v>
      </c>
      <c r="F87" s="83">
        <v>14</v>
      </c>
      <c r="G87" s="83">
        <v>28</v>
      </c>
      <c r="H87" s="2"/>
    </row>
    <row r="88" spans="1:18" customHeight="1" ht="16.2">
      <c r="A88" s="99"/>
      <c r="B88" s="89" t="s">
        <v>54</v>
      </c>
      <c r="C88" s="82">
        <v>20</v>
      </c>
      <c r="D88" s="83">
        <v>1.4</v>
      </c>
      <c r="E88" s="83">
        <v>3.2</v>
      </c>
      <c r="F88" s="83">
        <v>13.4</v>
      </c>
      <c r="G88" s="83">
        <v>88</v>
      </c>
      <c r="H88" s="2" t="s">
        <v>24</v>
      </c>
    </row>
    <row r="89" spans="1:18" customHeight="1" ht="16.2">
      <c r="A89" s="101"/>
      <c r="B89" s="84" t="s">
        <v>34</v>
      </c>
      <c r="C89" s="82">
        <v>40</v>
      </c>
      <c r="D89" s="83">
        <v>2.24</v>
      </c>
      <c r="E89" s="83">
        <v>0.44</v>
      </c>
      <c r="F89" s="82">
        <v>19.76</v>
      </c>
      <c r="G89" s="83">
        <v>92.8</v>
      </c>
      <c r="H89" s="2" t="s">
        <v>24</v>
      </c>
    </row>
    <row r="90" spans="1:18" customHeight="1" ht="15.6">
      <c r="A90" s="94" t="s">
        <v>35</v>
      </c>
      <c r="B90" s="95"/>
      <c r="C90" s="21"/>
      <c r="D90" s="17">
        <f>SUM(D83:D89)</f>
        <v>34.14</v>
      </c>
      <c r="E90" s="17">
        <f>SUM(E83:E89)</f>
        <v>30.17</v>
      </c>
      <c r="F90" s="17">
        <f>SUM(F83:F89)</f>
        <v>93.61</v>
      </c>
      <c r="G90" s="17">
        <f>SUM(G83:G89)</f>
        <v>713.74</v>
      </c>
      <c r="H90" s="26"/>
    </row>
    <row r="91" spans="1:18" customHeight="1" ht="15.6">
      <c r="A91" s="98" t="s">
        <v>36</v>
      </c>
      <c r="B91" s="46"/>
      <c r="C91" s="22"/>
      <c r="D91" s="2"/>
      <c r="E91" s="2"/>
      <c r="F91" s="2"/>
      <c r="G91" s="2"/>
      <c r="H91" s="2"/>
    </row>
    <row r="92" spans="1:18" customHeight="1" ht="15.6">
      <c r="A92" s="99"/>
      <c r="B92" s="46"/>
      <c r="C92" s="22"/>
      <c r="D92" s="2"/>
      <c r="E92" s="2"/>
      <c r="F92" s="2"/>
      <c r="G92" s="2"/>
      <c r="H92" s="2"/>
    </row>
    <row r="93" spans="1:18" customHeight="1" ht="15.6">
      <c r="A93" s="92" t="s">
        <v>37</v>
      </c>
      <c r="B93" s="93"/>
      <c r="C93" s="20"/>
      <c r="D93" s="19">
        <f>SUM(D91:D92)</f>
        <v>0</v>
      </c>
      <c r="E93" s="19">
        <f>SUM(E91:E92)</f>
        <v>0</v>
      </c>
      <c r="F93" s="19">
        <f>SUM(F91:F92)</f>
        <v>0</v>
      </c>
      <c r="G93" s="19">
        <f>SUM(G91:G92)</f>
        <v>0</v>
      </c>
      <c r="H93" s="28"/>
    </row>
    <row r="94" spans="1:18" customHeight="1" ht="16.5">
      <c r="A94" s="92" t="s">
        <v>71</v>
      </c>
      <c r="B94" s="93"/>
      <c r="C94" s="14"/>
      <c r="D94" s="5">
        <f>D93+D90+D82</f>
        <v>51.14</v>
      </c>
      <c r="E94" s="5">
        <f>E93+E90+E82</f>
        <v>54.81</v>
      </c>
      <c r="F94" s="5">
        <f>F93+F90+F82</f>
        <v>162.63</v>
      </c>
      <c r="G94" s="5">
        <f>G93+G90+G82</f>
        <v>1265.54</v>
      </c>
      <c r="H94" s="2"/>
    </row>
    <row r="95" spans="1:18" customHeight="1" ht="16.2">
      <c r="A95" s="133" t="s">
        <v>72</v>
      </c>
      <c r="B95" s="134"/>
      <c r="C95" s="134"/>
      <c r="D95" s="134"/>
      <c r="E95" s="134"/>
      <c r="F95" s="134"/>
      <c r="G95" s="134"/>
      <c r="H95" s="135"/>
    </row>
    <row r="96" spans="1:18" customHeight="1" ht="16.2">
      <c r="A96" s="109" t="s">
        <v>19</v>
      </c>
      <c r="B96" s="81" t="s">
        <v>20</v>
      </c>
      <c r="C96" s="82">
        <v>200</v>
      </c>
      <c r="D96" s="83">
        <v>4.25</v>
      </c>
      <c r="E96" s="82">
        <v>4.95</v>
      </c>
      <c r="F96" s="83">
        <v>34.79</v>
      </c>
      <c r="G96" s="83">
        <v>201.25</v>
      </c>
      <c r="H96" s="51" t="s">
        <v>24</v>
      </c>
    </row>
    <row r="97" spans="1:18" customHeight="1" ht="16.2">
      <c r="A97" s="109"/>
      <c r="B97" s="84" t="s">
        <v>21</v>
      </c>
      <c r="C97" s="82">
        <v>40</v>
      </c>
      <c r="D97" s="83">
        <v>3.16</v>
      </c>
      <c r="E97" s="83">
        <v>0.4</v>
      </c>
      <c r="F97" s="82">
        <v>19.32</v>
      </c>
      <c r="G97" s="83">
        <v>94</v>
      </c>
      <c r="H97" s="52"/>
    </row>
    <row r="98" spans="1:18" customHeight="1" ht="16.2">
      <c r="A98" s="109"/>
      <c r="B98" s="84" t="s">
        <v>22</v>
      </c>
      <c r="C98" s="82">
        <v>10</v>
      </c>
      <c r="D98" s="83">
        <v>0.0</v>
      </c>
      <c r="E98" s="83">
        <v>8.2</v>
      </c>
      <c r="F98" s="83">
        <v>0.1</v>
      </c>
      <c r="G98" s="83">
        <v>75</v>
      </c>
      <c r="H98" s="52"/>
    </row>
    <row r="99" spans="1:18" customHeight="1" ht="16.2">
      <c r="A99" s="109"/>
      <c r="B99" s="84" t="s">
        <v>23</v>
      </c>
      <c r="C99" s="82">
        <v>20</v>
      </c>
      <c r="D99" s="82">
        <v>4.64</v>
      </c>
      <c r="E99" s="83">
        <v>5.9</v>
      </c>
      <c r="F99" s="83">
        <v>0.0</v>
      </c>
      <c r="G99" s="83">
        <v>72.8</v>
      </c>
      <c r="H99" s="51"/>
    </row>
    <row r="100" spans="1:18" customHeight="1" ht="16.2">
      <c r="A100" s="109"/>
      <c r="B100" s="84" t="s">
        <v>25</v>
      </c>
      <c r="C100" s="82">
        <v>200</v>
      </c>
      <c r="D100" s="83">
        <v>0.2</v>
      </c>
      <c r="E100" s="83">
        <v>0.0</v>
      </c>
      <c r="F100" s="83">
        <v>14</v>
      </c>
      <c r="G100" s="83">
        <v>28</v>
      </c>
      <c r="H100" s="52" t="s">
        <v>24</v>
      </c>
    </row>
    <row r="101" spans="1:18" customHeight="1" ht="15.6">
      <c r="A101" s="94" t="s">
        <v>26</v>
      </c>
      <c r="B101" s="95"/>
      <c r="C101" s="39"/>
      <c r="D101" s="16">
        <f>SUM(D116:D120)</f>
        <v>10.9</v>
      </c>
      <c r="E101" s="16">
        <f>SUM(E116:E120)</f>
        <v>19.45</v>
      </c>
      <c r="F101" s="16">
        <f>SUM(F116:F120)</f>
        <v>69.63</v>
      </c>
      <c r="G101" s="16">
        <f>SUM(G116:G120)</f>
        <v>471.05</v>
      </c>
      <c r="H101" s="49"/>
    </row>
    <row r="102" spans="1:18" customHeight="1" ht="16.2">
      <c r="A102" s="130" t="s">
        <v>27</v>
      </c>
      <c r="B102" s="86" t="s">
        <v>58</v>
      </c>
      <c r="C102" s="82">
        <v>100</v>
      </c>
      <c r="D102" s="83">
        <v>1.43</v>
      </c>
      <c r="E102" s="83">
        <v>6.09</v>
      </c>
      <c r="F102" s="83">
        <v>8.36</v>
      </c>
      <c r="G102" s="83">
        <v>93.9</v>
      </c>
      <c r="H102" s="2"/>
    </row>
    <row r="103" spans="1:18" customHeight="1" ht="30">
      <c r="A103" s="131"/>
      <c r="B103" s="81" t="s">
        <v>73</v>
      </c>
      <c r="C103" s="82">
        <v>200</v>
      </c>
      <c r="D103" s="82">
        <v>4.39</v>
      </c>
      <c r="E103" s="82">
        <v>4.22</v>
      </c>
      <c r="F103" s="83">
        <v>13.06</v>
      </c>
      <c r="G103" s="83">
        <v>107.8</v>
      </c>
      <c r="H103" s="59"/>
    </row>
    <row r="104" spans="1:18" customHeight="1" ht="16.2">
      <c r="A104" s="131"/>
      <c r="B104" s="84" t="s">
        <v>43</v>
      </c>
      <c r="C104" s="82">
        <v>150</v>
      </c>
      <c r="D104" s="83">
        <v>5.52</v>
      </c>
      <c r="E104" s="83">
        <v>4.52</v>
      </c>
      <c r="F104" s="82">
        <v>26.45</v>
      </c>
      <c r="G104" s="83">
        <v>168.45</v>
      </c>
      <c r="H104" s="62"/>
    </row>
    <row r="105" spans="1:18" customHeight="1" ht="16.2">
      <c r="A105" s="131"/>
      <c r="B105" s="84" t="s">
        <v>32</v>
      </c>
      <c r="C105" s="82">
        <v>80</v>
      </c>
      <c r="D105" s="83">
        <v>19.2</v>
      </c>
      <c r="E105" s="83">
        <v>7.4</v>
      </c>
      <c r="F105" s="83">
        <v>0.6</v>
      </c>
      <c r="G105" s="83">
        <v>150.4</v>
      </c>
      <c r="H105" s="2"/>
    </row>
    <row r="106" spans="1:18" customHeight="1" ht="20.25">
      <c r="A106" s="131"/>
      <c r="B106" s="84" t="s">
        <v>33</v>
      </c>
      <c r="C106" s="82">
        <v>200</v>
      </c>
      <c r="D106" s="83">
        <v>0.04</v>
      </c>
      <c r="E106" s="83">
        <v>0.0</v>
      </c>
      <c r="F106" s="83">
        <v>16.1</v>
      </c>
      <c r="G106" s="83">
        <v>32.6</v>
      </c>
      <c r="H106" s="2"/>
    </row>
    <row r="107" spans="1:18" customHeight="1" ht="16.2">
      <c r="A107" s="131"/>
      <c r="B107" s="89" t="s">
        <v>54</v>
      </c>
      <c r="C107" s="82">
        <v>20</v>
      </c>
      <c r="D107" s="83">
        <v>1.4</v>
      </c>
      <c r="E107" s="83">
        <v>3.2</v>
      </c>
      <c r="F107" s="83">
        <v>13.4</v>
      </c>
      <c r="G107" s="83">
        <v>88</v>
      </c>
      <c r="H107" s="61"/>
    </row>
    <row r="108" spans="1:18" customHeight="1" ht="16.2">
      <c r="A108" s="132"/>
      <c r="B108" s="84" t="s">
        <v>34</v>
      </c>
      <c r="C108" s="82">
        <v>40</v>
      </c>
      <c r="D108" s="83">
        <v>2.24</v>
      </c>
      <c r="E108" s="83">
        <v>0.44</v>
      </c>
      <c r="F108" s="82">
        <v>19.76</v>
      </c>
      <c r="G108" s="83">
        <v>92.8</v>
      </c>
      <c r="H108" s="2" t="s">
        <v>24</v>
      </c>
    </row>
    <row r="109" spans="1:18" customHeight="1" ht="15.6">
      <c r="A109" s="94" t="s">
        <v>35</v>
      </c>
      <c r="B109" s="95"/>
      <c r="C109" s="48"/>
      <c r="D109" s="37">
        <f>SUM(D157:D163)</f>
        <v>29.63</v>
      </c>
      <c r="E109" s="37">
        <f>SUM(E157:E163)</f>
        <v>29.21</v>
      </c>
      <c r="F109" s="37">
        <f>SUM(F157:F163)</f>
        <v>98.8</v>
      </c>
      <c r="G109" s="37">
        <f>SUM(G157:G163)</f>
        <v>751.11</v>
      </c>
      <c r="H109" s="39"/>
    </row>
    <row r="110" spans="1:18" customHeight="1" ht="15.6">
      <c r="A110" s="100" t="s">
        <v>36</v>
      </c>
      <c r="B110" s="46"/>
      <c r="C110" s="22"/>
      <c r="D110" s="2"/>
      <c r="E110" s="2"/>
      <c r="F110" s="2"/>
      <c r="G110" s="2"/>
      <c r="H110" s="2"/>
    </row>
    <row r="111" spans="1:18" customHeight="1" ht="15.6">
      <c r="A111" s="108"/>
      <c r="B111" s="46"/>
      <c r="C111" s="22"/>
      <c r="D111" s="54"/>
      <c r="E111" s="54"/>
      <c r="F111" s="54"/>
      <c r="G111" s="2"/>
      <c r="H111" s="2"/>
    </row>
    <row r="112" spans="1:18" customHeight="1" ht="15.6">
      <c r="A112" s="112"/>
      <c r="B112" s="46"/>
      <c r="C112" s="22"/>
      <c r="D112" s="2"/>
      <c r="E112" s="2"/>
      <c r="F112" s="2"/>
      <c r="G112" s="2"/>
      <c r="H112" s="2" t="s">
        <v>24</v>
      </c>
    </row>
    <row r="113" spans="1:18" customHeight="1" ht="15.6">
      <c r="A113" s="92" t="s">
        <v>37</v>
      </c>
      <c r="B113" s="93"/>
      <c r="C113" s="40"/>
      <c r="D113" s="53">
        <f>SUM(D111:D112)</f>
        <v>0</v>
      </c>
      <c r="E113" s="53">
        <f>SUM(E111:E112)</f>
        <v>0</v>
      </c>
      <c r="F113" s="53">
        <f>SUM(F111:F112)</f>
        <v>0</v>
      </c>
      <c r="G113" s="53">
        <f>SUM(G111:G112)</f>
        <v>0</v>
      </c>
      <c r="H113" s="40"/>
    </row>
    <row r="114" spans="1:18" customHeight="1" ht="18.75">
      <c r="A114" s="92" t="s">
        <v>74</v>
      </c>
      <c r="B114" s="93"/>
      <c r="C114" s="1"/>
      <c r="D114" s="3">
        <f>D113+D109+D101</f>
        <v>40.53</v>
      </c>
      <c r="E114" s="3">
        <f>E113+E109+E101</f>
        <v>48.66</v>
      </c>
      <c r="F114" s="3">
        <f>F113+F109+F101</f>
        <v>168.43</v>
      </c>
      <c r="G114" s="3">
        <f>G113+G109+G101</f>
        <v>1222.16</v>
      </c>
      <c r="H114" s="1"/>
    </row>
    <row r="115" spans="1:18" customHeight="1" ht="16.2">
      <c r="A115" s="105" t="s">
        <v>75</v>
      </c>
      <c r="B115" s="106"/>
      <c r="C115" s="106"/>
      <c r="D115" s="106"/>
      <c r="E115" s="106"/>
      <c r="F115" s="106"/>
      <c r="G115" s="106"/>
      <c r="H115" s="107"/>
    </row>
    <row r="116" spans="1:18" customHeight="1" ht="16.2">
      <c r="A116" s="126" t="s">
        <v>19</v>
      </c>
      <c r="B116" s="81" t="s">
        <v>76</v>
      </c>
      <c r="C116" s="82">
        <v>200</v>
      </c>
      <c r="D116" s="83">
        <v>2.9</v>
      </c>
      <c r="E116" s="82">
        <v>4.95</v>
      </c>
      <c r="F116" s="83">
        <v>36.21</v>
      </c>
      <c r="G116" s="83">
        <v>201.25</v>
      </c>
      <c r="H116" s="2"/>
    </row>
    <row r="117" spans="1:18" customHeight="1" ht="16.2">
      <c r="A117" s="127"/>
      <c r="B117" s="84" t="s">
        <v>21</v>
      </c>
      <c r="C117" s="82">
        <v>40</v>
      </c>
      <c r="D117" s="83">
        <v>3.16</v>
      </c>
      <c r="E117" s="83">
        <v>0.4</v>
      </c>
      <c r="F117" s="82">
        <v>19.32</v>
      </c>
      <c r="G117" s="83">
        <v>94</v>
      </c>
      <c r="H117" s="2"/>
    </row>
    <row r="118" spans="1:18" customHeight="1" ht="16.2">
      <c r="A118" s="128"/>
      <c r="B118" s="84" t="s">
        <v>22</v>
      </c>
      <c r="C118" s="82">
        <v>10</v>
      </c>
      <c r="D118" s="83">
        <v>0.0</v>
      </c>
      <c r="E118" s="83">
        <v>8.2</v>
      </c>
      <c r="F118" s="83">
        <v>0.1</v>
      </c>
      <c r="G118" s="83">
        <v>75</v>
      </c>
      <c r="H118" s="2"/>
    </row>
    <row r="119" spans="1:18" customHeight="1" ht="16.2">
      <c r="A119" s="128"/>
      <c r="B119" s="84" t="s">
        <v>23</v>
      </c>
      <c r="C119" s="82">
        <v>20</v>
      </c>
      <c r="D119" s="82">
        <v>4.64</v>
      </c>
      <c r="E119" s="83">
        <v>5.9</v>
      </c>
      <c r="F119" s="83">
        <v>0.0</v>
      </c>
      <c r="G119" s="83">
        <v>72.8</v>
      </c>
      <c r="H119" s="2"/>
    </row>
    <row r="120" spans="1:18" customHeight="1" ht="16.2">
      <c r="A120" s="128"/>
      <c r="B120" s="84" t="s">
        <v>25</v>
      </c>
      <c r="C120" s="82">
        <v>200</v>
      </c>
      <c r="D120" s="83">
        <v>0.2</v>
      </c>
      <c r="E120" s="83">
        <v>0.0</v>
      </c>
      <c r="F120" s="83">
        <v>14</v>
      </c>
      <c r="G120" s="83">
        <v>28</v>
      </c>
      <c r="H120" s="2" t="s">
        <v>24</v>
      </c>
    </row>
    <row r="121" spans="1:18" customHeight="1" ht="15.6">
      <c r="A121" s="94" t="s">
        <v>26</v>
      </c>
      <c r="B121" s="95"/>
      <c r="C121" s="50"/>
      <c r="D121" s="58">
        <f>SUM(D116:D120)</f>
        <v>10.9</v>
      </c>
      <c r="E121" s="58">
        <f>SUM(E116:E120)</f>
        <v>19.45</v>
      </c>
      <c r="F121" s="58">
        <f>SUM(F116:F120)</f>
        <v>69.63</v>
      </c>
      <c r="G121" s="58">
        <f>SUM(G116:G120)</f>
        <v>471.05</v>
      </c>
      <c r="H121" s="55"/>
    </row>
    <row r="122" spans="1:18" customHeight="1" ht="39">
      <c r="A122" s="100" t="s">
        <v>27</v>
      </c>
      <c r="B122" s="81" t="s">
        <v>77</v>
      </c>
      <c r="C122" s="90">
        <v>200</v>
      </c>
      <c r="D122" s="91">
        <v>6.4</v>
      </c>
      <c r="E122" s="91">
        <v>7.8</v>
      </c>
      <c r="F122" s="91">
        <v>16.04</v>
      </c>
      <c r="G122" s="91">
        <v>116</v>
      </c>
      <c r="H122" s="68"/>
    </row>
    <row r="123" spans="1:18" customHeight="1" ht="15">
      <c r="A123" s="108"/>
      <c r="B123" s="84" t="s">
        <v>78</v>
      </c>
      <c r="C123" s="82">
        <v>150</v>
      </c>
      <c r="D123" s="83">
        <v>8.73</v>
      </c>
      <c r="E123" s="83">
        <v>14.61</v>
      </c>
      <c r="F123" s="83">
        <v>75</v>
      </c>
      <c r="G123" s="83">
        <v>447.71</v>
      </c>
      <c r="H123" s="110"/>
    </row>
    <row r="124" spans="1:18" customHeight="1" ht="27">
      <c r="A124" s="108"/>
      <c r="B124" s="84" t="s">
        <v>79</v>
      </c>
      <c r="C124" s="82">
        <v>80</v>
      </c>
      <c r="D124" s="91">
        <v>6.12</v>
      </c>
      <c r="E124" s="91">
        <v>0.81</v>
      </c>
      <c r="F124" s="90">
        <v>2.54</v>
      </c>
      <c r="G124" s="91">
        <v>42</v>
      </c>
      <c r="H124" s="110"/>
    </row>
    <row r="125" spans="1:18" customHeight="1" ht="2.25" hidden="true">
      <c r="A125" s="108"/>
      <c r="B125" s="84" t="s">
        <v>45</v>
      </c>
      <c r="C125" s="82">
        <v>200</v>
      </c>
      <c r="D125" s="83">
        <v>1</v>
      </c>
      <c r="E125" s="83">
        <v>0.2</v>
      </c>
      <c r="F125" s="83">
        <v>20.2</v>
      </c>
      <c r="G125" s="83">
        <v>86</v>
      </c>
      <c r="H125" s="110"/>
    </row>
    <row r="126" spans="1:18" customHeight="1" ht="16.2">
      <c r="A126" s="108"/>
      <c r="B126" s="84" t="s">
        <v>34</v>
      </c>
      <c r="C126" s="82">
        <v>40</v>
      </c>
      <c r="D126" s="83">
        <v>2.24</v>
      </c>
      <c r="E126" s="83">
        <v>0.44</v>
      </c>
      <c r="F126" s="82">
        <v>19.76</v>
      </c>
      <c r="G126" s="83">
        <v>92.8</v>
      </c>
      <c r="H126" s="52"/>
    </row>
    <row r="127" spans="1:18" customHeight="1" ht="16.2">
      <c r="A127" s="108"/>
      <c r="B127" s="84" t="s">
        <v>45</v>
      </c>
      <c r="C127" s="82">
        <v>200</v>
      </c>
      <c r="D127" s="83">
        <v>1</v>
      </c>
      <c r="E127" s="83">
        <v>0.2</v>
      </c>
      <c r="F127" s="83">
        <v>20.2</v>
      </c>
      <c r="G127" s="83">
        <v>86</v>
      </c>
      <c r="H127" s="51"/>
    </row>
    <row r="128" spans="1:18" customHeight="1" ht="15.6">
      <c r="A128" s="96" t="s">
        <v>80</v>
      </c>
      <c r="B128" s="97"/>
      <c r="C128" s="32"/>
      <c r="D128" s="63">
        <f>SUM(D102:D108)</f>
        <v>34.22</v>
      </c>
      <c r="E128" s="63">
        <f>SUM(E102:E108)</f>
        <v>25.87</v>
      </c>
      <c r="F128" s="63">
        <f>SUM(F102:F108)</f>
        <v>97.73</v>
      </c>
      <c r="G128" s="63">
        <f>SUM(G102:G108)</f>
        <v>733.95</v>
      </c>
      <c r="H128" s="43" t="s">
        <v>24</v>
      </c>
    </row>
    <row r="129" spans="1:18" customHeight="1" ht="15.6">
      <c r="A129" s="109" t="s">
        <v>36</v>
      </c>
      <c r="B129" s="46"/>
      <c r="C129" s="22"/>
      <c r="D129" s="2"/>
      <c r="E129" s="2"/>
      <c r="F129" s="2"/>
      <c r="G129" s="2"/>
      <c r="H129" s="2"/>
    </row>
    <row r="130" spans="1:18" customHeight="1" ht="15.6">
      <c r="A130" s="109"/>
      <c r="B130" s="46"/>
      <c r="C130" s="22"/>
      <c r="D130" s="2"/>
      <c r="E130" s="2"/>
      <c r="F130" s="2"/>
      <c r="G130" s="2"/>
      <c r="H130" s="2"/>
    </row>
    <row r="131" spans="1:18" customHeight="1" ht="15.6">
      <c r="A131" s="92" t="s">
        <v>37</v>
      </c>
      <c r="B131" s="93"/>
      <c r="C131" s="40"/>
      <c r="D131" s="19">
        <f>SUM(D129:D130)</f>
        <v>0</v>
      </c>
      <c r="E131" s="19">
        <f>SUM(E129:E130)</f>
        <v>0</v>
      </c>
      <c r="F131" s="19">
        <f>SUM(F129:F130)</f>
        <v>0</v>
      </c>
      <c r="G131" s="19">
        <f>SUM(G129:G130)</f>
        <v>0</v>
      </c>
      <c r="H131" s="64"/>
    </row>
    <row r="132" spans="1:18" customHeight="1" ht="15.6">
      <c r="A132" s="92" t="s">
        <v>81</v>
      </c>
      <c r="B132" s="93"/>
      <c r="C132" s="1"/>
      <c r="D132" s="5">
        <f>D131+D128+D121</f>
        <v>45.12</v>
      </c>
      <c r="E132" s="5">
        <f>E131+E128+E121</f>
        <v>45.32</v>
      </c>
      <c r="F132" s="5">
        <f>F131+F128+F121</f>
        <v>167.36</v>
      </c>
      <c r="G132" s="5">
        <f>G131+G128+G121</f>
        <v>1205</v>
      </c>
      <c r="H132" s="2"/>
    </row>
    <row r="133" spans="1:18" customHeight="1" ht="16.2">
      <c r="A133" s="105" t="s">
        <v>82</v>
      </c>
      <c r="B133" s="106"/>
      <c r="C133" s="106"/>
      <c r="D133" s="106"/>
      <c r="E133" s="106"/>
      <c r="F133" s="106"/>
      <c r="G133" s="106"/>
      <c r="H133" s="107"/>
    </row>
    <row r="134" spans="1:18" customHeight="1" ht="31.8">
      <c r="A134" s="98" t="s">
        <v>19</v>
      </c>
      <c r="B134" s="86" t="s">
        <v>83</v>
      </c>
      <c r="C134" s="82">
        <v>160</v>
      </c>
      <c r="D134" s="83">
        <v>6.4</v>
      </c>
      <c r="E134" s="82">
        <v>8.48</v>
      </c>
      <c r="F134" s="83">
        <v>32.94</v>
      </c>
      <c r="G134" s="83">
        <v>235.2</v>
      </c>
      <c r="H134" s="2"/>
    </row>
    <row r="135" spans="1:18" customHeight="1" ht="16.2">
      <c r="A135" s="99"/>
      <c r="B135" s="84" t="s">
        <v>21</v>
      </c>
      <c r="C135" s="82">
        <v>40</v>
      </c>
      <c r="D135" s="83">
        <v>3.16</v>
      </c>
      <c r="E135" s="83">
        <v>0.4</v>
      </c>
      <c r="F135" s="82">
        <v>19.32</v>
      </c>
      <c r="G135" s="83">
        <v>94</v>
      </c>
      <c r="H135" s="51"/>
    </row>
    <row r="136" spans="1:18" customHeight="1" ht="24.75">
      <c r="A136" s="99"/>
      <c r="B136" s="84" t="s">
        <v>22</v>
      </c>
      <c r="C136" s="82">
        <v>10</v>
      </c>
      <c r="D136" s="83">
        <v>0.0</v>
      </c>
      <c r="E136" s="83">
        <v>8.2</v>
      </c>
      <c r="F136" s="83">
        <v>0.1</v>
      </c>
      <c r="G136" s="83">
        <v>75</v>
      </c>
      <c r="H136" s="52"/>
    </row>
    <row r="137" spans="1:18" customHeight="1" ht="20.4">
      <c r="A137" s="99"/>
      <c r="B137" s="84" t="s">
        <v>23</v>
      </c>
      <c r="C137" s="82">
        <v>20</v>
      </c>
      <c r="D137" s="82">
        <v>4.64</v>
      </c>
      <c r="E137" s="82">
        <v>5.9</v>
      </c>
      <c r="F137" s="83">
        <v>0.0</v>
      </c>
      <c r="G137" s="83">
        <v>72.8</v>
      </c>
      <c r="H137" s="52"/>
    </row>
    <row r="138" spans="1:18" customHeight="1" ht="21.75">
      <c r="A138" s="101"/>
      <c r="B138" s="84" t="s">
        <v>25</v>
      </c>
      <c r="C138" s="82">
        <v>200</v>
      </c>
      <c r="D138" s="83">
        <v>0.2</v>
      </c>
      <c r="E138" s="85">
        <v>0.0</v>
      </c>
      <c r="F138" s="83">
        <v>14</v>
      </c>
      <c r="G138" s="83">
        <v>28</v>
      </c>
      <c r="H138" s="57" t="s">
        <v>24</v>
      </c>
    </row>
    <row r="139" spans="1:18" customHeight="1" ht="15.6">
      <c r="A139" s="94" t="s">
        <v>26</v>
      </c>
      <c r="B139" s="95"/>
      <c r="C139" s="50"/>
      <c r="D139" s="69">
        <f>SUM(D151:D155)</f>
        <v>17.45</v>
      </c>
      <c r="E139" s="69">
        <f>SUM(E151:E155)</f>
        <v>23.55</v>
      </c>
      <c r="F139" s="69">
        <f>SUM(F151:F155)</f>
        <v>61.92</v>
      </c>
      <c r="G139" s="69">
        <f>SUM(G151:G155)</f>
        <v>531.42</v>
      </c>
      <c r="H139" s="26"/>
    </row>
    <row r="140" spans="1:18" customHeight="1" ht="19.5">
      <c r="A140" s="98" t="s">
        <v>27</v>
      </c>
      <c r="B140" s="81" t="s">
        <v>28</v>
      </c>
      <c r="C140" s="82">
        <v>100</v>
      </c>
      <c r="D140" s="83">
        <v>1.58</v>
      </c>
      <c r="E140" s="83">
        <v>4.99</v>
      </c>
      <c r="F140" s="83">
        <v>7.66</v>
      </c>
      <c r="G140" s="83">
        <v>83.2</v>
      </c>
      <c r="H140" s="70"/>
    </row>
    <row r="141" spans="1:18" customHeight="1" ht="16.2">
      <c r="A141" s="99"/>
      <c r="B141" s="81" t="s">
        <v>84</v>
      </c>
      <c r="C141" s="82">
        <v>250</v>
      </c>
      <c r="D141" s="83">
        <v>4.8</v>
      </c>
      <c r="E141" s="83">
        <v>9.31</v>
      </c>
      <c r="F141" s="83">
        <v>11.8</v>
      </c>
      <c r="G141" s="83">
        <v>86</v>
      </c>
      <c r="H141" s="71"/>
    </row>
    <row r="142" spans="1:18" customHeight="1" ht="16.2">
      <c r="A142" s="99"/>
      <c r="B142" s="84" t="s">
        <v>85</v>
      </c>
      <c r="C142" s="82">
        <v>200</v>
      </c>
      <c r="D142" s="83">
        <v>18.35</v>
      </c>
      <c r="E142" s="83">
        <v>4.7</v>
      </c>
      <c r="F142" s="83">
        <v>16.32</v>
      </c>
      <c r="G142" s="83">
        <v>184.25</v>
      </c>
      <c r="H142" s="52"/>
    </row>
    <row r="143" spans="1:18" customHeight="1" ht="16.2">
      <c r="A143" s="99"/>
      <c r="B143" s="84" t="s">
        <v>63</v>
      </c>
      <c r="C143" s="82">
        <v>200</v>
      </c>
      <c r="D143" s="83">
        <v>0.04</v>
      </c>
      <c r="E143" s="83">
        <v>0.0</v>
      </c>
      <c r="F143" s="83">
        <v>24.76</v>
      </c>
      <c r="G143" s="83">
        <v>94.2</v>
      </c>
      <c r="H143" s="52" t="s">
        <v>24</v>
      </c>
    </row>
    <row r="144" spans="1:18" customHeight="1" ht="16.2">
      <c r="A144" s="101"/>
      <c r="B144" s="84" t="s">
        <v>34</v>
      </c>
      <c r="C144" s="82">
        <v>40</v>
      </c>
      <c r="D144" s="83">
        <v>2.24</v>
      </c>
      <c r="E144" s="83">
        <v>0.44</v>
      </c>
      <c r="F144" s="82">
        <v>19.76</v>
      </c>
      <c r="G144" s="83">
        <v>92.8</v>
      </c>
      <c r="H144" s="52" t="s">
        <v>24</v>
      </c>
    </row>
    <row r="145" spans="1:18" customHeight="1" ht="15.6">
      <c r="A145" s="94" t="s">
        <v>35</v>
      </c>
      <c r="B145" s="95"/>
      <c r="C145" s="48"/>
      <c r="D145" s="17">
        <f>SUM(D140:D144)</f>
        <v>27.01</v>
      </c>
      <c r="E145" s="17">
        <f>SUM(E140:E144)</f>
        <v>19.44</v>
      </c>
      <c r="F145" s="17">
        <f>SUM(F140:F144)</f>
        <v>80.3</v>
      </c>
      <c r="G145" s="17">
        <f>SUM(G140:G144)</f>
        <v>540.45</v>
      </c>
      <c r="H145" s="26"/>
    </row>
    <row r="146" spans="1:18" customHeight="1" ht="15.6">
      <c r="A146" s="98" t="s">
        <v>36</v>
      </c>
      <c r="B146" s="46"/>
      <c r="C146" s="22"/>
      <c r="D146" s="2"/>
      <c r="E146" s="2"/>
      <c r="F146" s="2"/>
      <c r="G146" s="2"/>
      <c r="H146" s="2"/>
    </row>
    <row r="147" spans="1:18" customHeight="1" ht="15.6">
      <c r="A147" s="99"/>
      <c r="B147" s="46"/>
      <c r="C147" s="22"/>
      <c r="D147" s="2"/>
      <c r="E147" s="2"/>
      <c r="F147" s="2"/>
      <c r="G147" s="2"/>
      <c r="H147" s="2"/>
    </row>
    <row r="148" spans="1:18" customHeight="1" ht="15.6">
      <c r="A148" s="92" t="s">
        <v>37</v>
      </c>
      <c r="B148" s="93"/>
      <c r="C148" s="40"/>
      <c r="D148" s="19">
        <f>SUM(D146:D147)</f>
        <v>0</v>
      </c>
      <c r="E148" s="19">
        <f>SUM(E146:E147)</f>
        <v>0</v>
      </c>
      <c r="F148" s="19">
        <f>SUM(F146:F147)</f>
        <v>0</v>
      </c>
      <c r="G148" s="19">
        <f>SUM(G146:G147)</f>
        <v>0</v>
      </c>
      <c r="H148" s="61"/>
    </row>
    <row r="149" spans="1:18" customHeight="1" ht="15.6">
      <c r="A149" s="12" t="s">
        <v>86</v>
      </c>
      <c r="B149" s="12"/>
      <c r="C149" s="1"/>
      <c r="D149" s="5">
        <f>D148+D145+D139</f>
        <v>44.46</v>
      </c>
      <c r="E149" s="5">
        <f>E148+E145+E139</f>
        <v>42.99</v>
      </c>
      <c r="F149" s="5">
        <f>F148+F145+F139</f>
        <v>142.22</v>
      </c>
      <c r="G149" s="5">
        <f>G148+G145+G139</f>
        <v>1071.87</v>
      </c>
      <c r="H149" s="2"/>
    </row>
    <row r="150" spans="1:18" customHeight="1" ht="15">
      <c r="A150" s="102" t="s">
        <v>87</v>
      </c>
      <c r="B150" s="103"/>
      <c r="C150" s="103"/>
      <c r="D150" s="103"/>
      <c r="E150" s="103"/>
      <c r="F150" s="103"/>
      <c r="G150" s="103"/>
      <c r="H150" s="104"/>
    </row>
    <row r="151" spans="1:18" customHeight="1" ht="16.2">
      <c r="A151" s="98" t="s">
        <v>19</v>
      </c>
      <c r="B151" s="87" t="s">
        <v>48</v>
      </c>
      <c r="C151" s="82">
        <v>200</v>
      </c>
      <c r="D151" s="82">
        <v>5.75</v>
      </c>
      <c r="E151" s="82">
        <v>5.21</v>
      </c>
      <c r="F151" s="83">
        <v>18.84</v>
      </c>
      <c r="G151" s="83">
        <v>145.2</v>
      </c>
      <c r="H151" s="67"/>
    </row>
    <row r="152" spans="1:18" customHeight="1" ht="16.2">
      <c r="A152" s="99"/>
      <c r="B152" s="84" t="s">
        <v>21</v>
      </c>
      <c r="C152" s="82">
        <v>40</v>
      </c>
      <c r="D152" s="83">
        <v>3.16</v>
      </c>
      <c r="E152" s="83">
        <v>0.4</v>
      </c>
      <c r="F152" s="82">
        <v>19.32</v>
      </c>
      <c r="G152" s="83">
        <v>94</v>
      </c>
      <c r="H152" s="67"/>
    </row>
    <row r="153" spans="1:18" customHeight="1" ht="16.2">
      <c r="A153" s="99"/>
      <c r="B153" s="84" t="s">
        <v>22</v>
      </c>
      <c r="C153" s="82">
        <v>10</v>
      </c>
      <c r="D153" s="83">
        <v>0.0</v>
      </c>
      <c r="E153" s="83">
        <v>8.2</v>
      </c>
      <c r="F153" s="83">
        <v>0.1</v>
      </c>
      <c r="G153" s="83">
        <v>75</v>
      </c>
      <c r="H153" s="67"/>
    </row>
    <row r="154" spans="1:18" customHeight="1" ht="16.2">
      <c r="A154" s="99"/>
      <c r="B154" s="84" t="s">
        <v>23</v>
      </c>
      <c r="C154" s="82">
        <v>20</v>
      </c>
      <c r="D154" s="82">
        <v>4.64</v>
      </c>
      <c r="E154" s="82">
        <v>5.9</v>
      </c>
      <c r="F154" s="83">
        <v>0.0</v>
      </c>
      <c r="G154" s="83">
        <v>72.8</v>
      </c>
      <c r="H154" s="67" t="s">
        <v>24</v>
      </c>
    </row>
    <row r="155" spans="1:18" customHeight="1" ht="31.8">
      <c r="A155" s="99"/>
      <c r="B155" s="84" t="s">
        <v>88</v>
      </c>
      <c r="C155" s="82">
        <v>200</v>
      </c>
      <c r="D155" s="83">
        <v>3.9</v>
      </c>
      <c r="E155" s="85">
        <v>3.84</v>
      </c>
      <c r="F155" s="83">
        <v>23.66</v>
      </c>
      <c r="G155" s="83">
        <v>144.42</v>
      </c>
      <c r="H155" s="67" t="s">
        <v>24</v>
      </c>
    </row>
    <row r="156" spans="1:18" customHeight="1" ht="15.6">
      <c r="A156" s="94" t="s">
        <v>26</v>
      </c>
      <c r="B156" s="95"/>
      <c r="C156" s="50"/>
      <c r="D156" s="17">
        <f>SUM(D96:D100)</f>
        <v>12.25</v>
      </c>
      <c r="E156" s="17">
        <f>SUM(E96:E100)</f>
        <v>19.45</v>
      </c>
      <c r="F156" s="17">
        <f>SUM(F96:F100)</f>
        <v>68.21</v>
      </c>
      <c r="G156" s="17">
        <f>SUM(G96:G100)</f>
        <v>471.05</v>
      </c>
      <c r="H156" s="50"/>
    </row>
    <row r="157" spans="1:18" customHeight="1" ht="41.25">
      <c r="A157" s="98" t="s">
        <v>27</v>
      </c>
      <c r="B157" s="81" t="s">
        <v>68</v>
      </c>
      <c r="C157" s="82">
        <v>60</v>
      </c>
      <c r="D157" s="83">
        <v>0.46</v>
      </c>
      <c r="E157" s="83">
        <v>3.65</v>
      </c>
      <c r="F157" s="83">
        <v>1.43</v>
      </c>
      <c r="G157" s="83">
        <v>40.38</v>
      </c>
      <c r="H157" s="51"/>
    </row>
    <row r="158" spans="1:18" customHeight="1" ht="31.8">
      <c r="A158" s="99"/>
      <c r="B158" s="81" t="s">
        <v>29</v>
      </c>
      <c r="C158" s="82">
        <v>200</v>
      </c>
      <c r="D158" s="82">
        <v>5.83</v>
      </c>
      <c r="E158" s="82">
        <v>4.56</v>
      </c>
      <c r="F158" s="83">
        <v>13.59</v>
      </c>
      <c r="G158" s="83">
        <v>118.8</v>
      </c>
      <c r="H158" s="52"/>
    </row>
    <row r="159" spans="1:18" customHeight="1" ht="16.2">
      <c r="A159" s="99"/>
      <c r="B159" s="84" t="s">
        <v>89</v>
      </c>
      <c r="C159" s="82">
        <v>150</v>
      </c>
      <c r="D159" s="83">
        <v>2.78</v>
      </c>
      <c r="E159" s="83">
        <v>6.48</v>
      </c>
      <c r="F159" s="82">
        <v>34.52</v>
      </c>
      <c r="G159" s="83">
        <v>213.53</v>
      </c>
      <c r="H159" s="52"/>
    </row>
    <row r="160" spans="1:18" customHeight="1" ht="20.25">
      <c r="A160" s="99"/>
      <c r="B160" s="84" t="s">
        <v>90</v>
      </c>
      <c r="C160" s="82">
        <v>80</v>
      </c>
      <c r="D160" s="83">
        <v>16.88</v>
      </c>
      <c r="E160" s="83">
        <v>10.88</v>
      </c>
      <c r="F160" s="83">
        <v>0.0</v>
      </c>
      <c r="G160" s="83">
        <v>165</v>
      </c>
      <c r="H160" s="52"/>
    </row>
    <row r="161" spans="1:18" customHeight="1" ht="16.2">
      <c r="A161" s="99"/>
      <c r="B161" s="84" t="s">
        <v>33</v>
      </c>
      <c r="C161" s="82">
        <v>200</v>
      </c>
      <c r="D161" s="83">
        <v>0.04</v>
      </c>
      <c r="E161" s="83">
        <v>0.0</v>
      </c>
      <c r="F161" s="83">
        <v>16.1</v>
      </c>
      <c r="G161" s="83">
        <v>32.6</v>
      </c>
      <c r="H161" s="52" t="s">
        <v>24</v>
      </c>
    </row>
    <row r="162" spans="1:18" customHeight="1" ht="16.2">
      <c r="A162" s="99"/>
      <c r="B162" s="89" t="s">
        <v>54</v>
      </c>
      <c r="C162" s="82">
        <v>20</v>
      </c>
      <c r="D162" s="83">
        <v>1.4</v>
      </c>
      <c r="E162" s="83">
        <v>3.2</v>
      </c>
      <c r="F162" s="83">
        <v>13.4</v>
      </c>
      <c r="G162" s="83">
        <v>88</v>
      </c>
      <c r="H162" s="52" t="s">
        <v>24</v>
      </c>
    </row>
    <row r="163" spans="1:18" customHeight="1" ht="16.2">
      <c r="A163" s="99"/>
      <c r="B163" s="84" t="s">
        <v>34</v>
      </c>
      <c r="C163" s="82">
        <v>40</v>
      </c>
      <c r="D163" s="83">
        <v>2.24</v>
      </c>
      <c r="E163" s="83">
        <v>0.44</v>
      </c>
      <c r="F163" s="82">
        <v>19.76</v>
      </c>
      <c r="G163" s="83">
        <v>92.8</v>
      </c>
      <c r="H163" s="52" t="s">
        <v>24</v>
      </c>
    </row>
    <row r="164" spans="1:18" customHeight="1" ht="15.6">
      <c r="A164" s="96" t="s">
        <v>80</v>
      </c>
      <c r="B164" s="97"/>
      <c r="C164" s="60"/>
      <c r="D164" s="16">
        <f>SUM(D176:D182)</f>
        <v>27.93</v>
      </c>
      <c r="E164" s="16">
        <f>SUM(E176:E182)</f>
        <v>25.7</v>
      </c>
      <c r="F164" s="16">
        <f>SUM(F176:F182)</f>
        <v>100.58</v>
      </c>
      <c r="G164" s="16">
        <f>SUM(G176:G182)</f>
        <v>717.21</v>
      </c>
      <c r="H164" s="66"/>
    </row>
    <row r="165" spans="1:18" customHeight="1" ht="26.25">
      <c r="A165" s="100" t="s">
        <v>36</v>
      </c>
      <c r="B165" s="72"/>
      <c r="C165" s="42"/>
      <c r="D165" s="77"/>
      <c r="E165" s="77"/>
      <c r="F165" s="77"/>
      <c r="G165" s="4"/>
      <c r="H165" s="75"/>
    </row>
    <row r="166" spans="1:18" customHeight="1" ht="25.5">
      <c r="A166" s="101"/>
      <c r="B166" s="73"/>
      <c r="C166" s="74"/>
      <c r="D166" s="76"/>
      <c r="E166" s="76"/>
      <c r="F166" s="76"/>
      <c r="G166" s="76"/>
      <c r="H166" s="74"/>
    </row>
    <row r="167" spans="1:18" customHeight="1" ht="15.6">
      <c r="A167" s="92" t="s">
        <v>37</v>
      </c>
      <c r="B167" s="93"/>
      <c r="C167" s="40"/>
      <c r="D167" s="19">
        <f>SUM(D165:D166)</f>
        <v>0</v>
      </c>
      <c r="E167" s="19">
        <f>SUM(E165:E166)</f>
        <v>0</v>
      </c>
      <c r="F167" s="19">
        <f>SUM(F165:F166)</f>
        <v>0</v>
      </c>
      <c r="G167" s="19">
        <f>SUM(G165:G166)</f>
        <v>0</v>
      </c>
      <c r="H167" s="30"/>
    </row>
    <row r="168" spans="1:18" customHeight="1" ht="15.6">
      <c r="A168" s="92" t="s">
        <v>91</v>
      </c>
      <c r="B168" s="93"/>
      <c r="C168" s="1"/>
      <c r="D168" s="3">
        <f>D167+D164+D156</f>
        <v>40.18</v>
      </c>
      <c r="E168" s="3">
        <f>E167+E164+E156</f>
        <v>45.15</v>
      </c>
      <c r="F168" s="3">
        <f>F167+F164+F156</f>
        <v>168.79</v>
      </c>
      <c r="G168" s="3">
        <f>G167+G164+G156</f>
        <v>1188.26</v>
      </c>
      <c r="H168" s="38"/>
    </row>
    <row r="169" spans="1:18" customHeight="1" ht="16.2">
      <c r="A169" s="105" t="s">
        <v>92</v>
      </c>
      <c r="B169" s="106"/>
      <c r="C169" s="106"/>
      <c r="D169" s="106"/>
      <c r="E169" s="106"/>
      <c r="F169" s="106"/>
      <c r="G169" s="106"/>
      <c r="H169" s="107"/>
    </row>
    <row r="170" spans="1:18" customHeight="1" ht="16.2">
      <c r="A170" s="98" t="s">
        <v>19</v>
      </c>
      <c r="B170" s="87" t="s">
        <v>48</v>
      </c>
      <c r="C170" s="82">
        <v>200</v>
      </c>
      <c r="D170" s="82">
        <v>5.75</v>
      </c>
      <c r="E170" s="82">
        <v>5.21</v>
      </c>
      <c r="F170" s="83">
        <v>18.84</v>
      </c>
      <c r="G170" s="83">
        <v>145.2</v>
      </c>
      <c r="H170" s="2"/>
    </row>
    <row r="171" spans="1:18" customHeight="1" ht="16.2">
      <c r="A171" s="99"/>
      <c r="B171" s="84" t="s">
        <v>21</v>
      </c>
      <c r="C171" s="82">
        <v>40</v>
      </c>
      <c r="D171" s="83">
        <v>3.16</v>
      </c>
      <c r="E171" s="83">
        <v>0.4</v>
      </c>
      <c r="F171" s="82">
        <v>19.32</v>
      </c>
      <c r="G171" s="83">
        <v>94</v>
      </c>
      <c r="H171" s="2"/>
    </row>
    <row r="172" spans="1:18" customHeight="1" ht="16.2">
      <c r="A172" s="99"/>
      <c r="B172" s="84" t="s">
        <v>22</v>
      </c>
      <c r="C172" s="82">
        <v>10</v>
      </c>
      <c r="D172" s="83">
        <v>0.0</v>
      </c>
      <c r="E172" s="83">
        <v>8.2</v>
      </c>
      <c r="F172" s="83">
        <v>0.1</v>
      </c>
      <c r="G172" s="83">
        <v>75</v>
      </c>
      <c r="H172" s="51"/>
    </row>
    <row r="173" spans="1:18" customHeight="1" ht="16.2">
      <c r="A173" s="99"/>
      <c r="B173" s="84" t="s">
        <v>23</v>
      </c>
      <c r="C173" s="82">
        <v>20</v>
      </c>
      <c r="D173" s="82">
        <v>4.64</v>
      </c>
      <c r="E173" s="82">
        <v>5.9</v>
      </c>
      <c r="F173" s="83">
        <v>0.0</v>
      </c>
      <c r="G173" s="83">
        <v>72.8</v>
      </c>
      <c r="H173" s="51"/>
    </row>
    <row r="174" spans="1:18" customHeight="1" ht="31.8">
      <c r="A174" s="99"/>
      <c r="B174" s="84" t="s">
        <v>88</v>
      </c>
      <c r="C174" s="82">
        <v>200</v>
      </c>
      <c r="D174" s="83">
        <v>3.9</v>
      </c>
      <c r="E174" s="85">
        <v>3.84</v>
      </c>
      <c r="F174" s="83">
        <v>23.66</v>
      </c>
      <c r="G174" s="83">
        <v>144.42</v>
      </c>
      <c r="H174" s="52" t="s">
        <v>24</v>
      </c>
    </row>
    <row r="175" spans="1:18" customHeight="1" ht="15.6">
      <c r="A175" s="94" t="s">
        <v>26</v>
      </c>
      <c r="B175" s="95"/>
      <c r="C175" s="79"/>
      <c r="D175" s="5">
        <f>SUM(D134:D138)</f>
        <v>14.4</v>
      </c>
      <c r="E175" s="5">
        <f>SUM(E134:E138)</f>
        <v>22.98</v>
      </c>
      <c r="F175" s="5">
        <f>SUM(F134:F138)</f>
        <v>66.36</v>
      </c>
      <c r="G175" s="5">
        <f>SUM(G134:G138)</f>
        <v>505</v>
      </c>
      <c r="H175" s="68"/>
    </row>
    <row r="176" spans="1:18" customHeight="1" ht="42">
      <c r="A176" s="100" t="s">
        <v>27</v>
      </c>
      <c r="B176" s="86" t="s">
        <v>50</v>
      </c>
      <c r="C176" s="82">
        <v>100</v>
      </c>
      <c r="D176" s="82">
        <v>1.41</v>
      </c>
      <c r="E176" s="82">
        <v>5.08</v>
      </c>
      <c r="F176" s="83">
        <v>8.65</v>
      </c>
      <c r="G176" s="83">
        <v>85.9</v>
      </c>
      <c r="H176" s="2"/>
    </row>
    <row r="177" spans="1:18" customHeight="1" ht="26.25">
      <c r="A177" s="108"/>
      <c r="B177" s="86" t="s">
        <v>93</v>
      </c>
      <c r="C177" s="82">
        <v>200</v>
      </c>
      <c r="D177" s="82">
        <v>7.18</v>
      </c>
      <c r="E177" s="82">
        <v>2.94</v>
      </c>
      <c r="F177" s="83">
        <v>11.76</v>
      </c>
      <c r="G177" s="83">
        <v>102.26</v>
      </c>
      <c r="H177" s="2"/>
    </row>
    <row r="178" spans="1:18" customHeight="1" ht="14.25">
      <c r="A178" s="108"/>
      <c r="B178" s="84" t="s">
        <v>94</v>
      </c>
      <c r="C178" s="82">
        <v>150</v>
      </c>
      <c r="D178" s="83">
        <v>3.06</v>
      </c>
      <c r="E178" s="83">
        <v>4.8</v>
      </c>
      <c r="F178" s="82">
        <v>20.45</v>
      </c>
      <c r="G178" s="83">
        <v>137.25</v>
      </c>
      <c r="H178" s="2"/>
    </row>
    <row r="179" spans="1:18" customHeight="1" ht="42.75" hidden="true">
      <c r="A179" s="108"/>
      <c r="B179" s="84" t="s">
        <v>95</v>
      </c>
      <c r="C179" s="82">
        <v>80</v>
      </c>
      <c r="D179" s="83">
        <v>12.44</v>
      </c>
      <c r="E179" s="83">
        <v>9.24</v>
      </c>
      <c r="F179" s="82">
        <v>12.56</v>
      </c>
      <c r="G179" s="83">
        <v>183</v>
      </c>
      <c r="H179" s="51">
        <v>989</v>
      </c>
      <c r="J179" s="46" t="s">
        <v>96</v>
      </c>
      <c r="K179" s="56">
        <v>150</v>
      </c>
      <c r="L179" s="2">
        <v>0.6</v>
      </c>
      <c r="M179" s="2">
        <v>0.6</v>
      </c>
      <c r="N179" s="2">
        <v>14.7</v>
      </c>
      <c r="O179" s="2">
        <v>70.5</v>
      </c>
      <c r="P179" s="57"/>
    </row>
    <row r="180" spans="1:18" customHeight="1" ht="19.5">
      <c r="A180" s="108"/>
      <c r="B180" s="84" t="s">
        <v>25</v>
      </c>
      <c r="C180" s="82">
        <v>200</v>
      </c>
      <c r="D180" s="83">
        <v>0.2</v>
      </c>
      <c r="E180" s="85">
        <v>0.0</v>
      </c>
      <c r="F180" s="83">
        <v>14</v>
      </c>
      <c r="G180" s="83">
        <v>28</v>
      </c>
      <c r="H180" s="52" t="s">
        <v>24</v>
      </c>
      <c r="I180" s="9"/>
      <c r="J180" s="9"/>
      <c r="K180" s="9"/>
      <c r="L180" s="9"/>
      <c r="M180" s="9"/>
    </row>
    <row r="181" spans="1:18" customHeight="1" ht="19.5">
      <c r="A181" s="108"/>
      <c r="B181" s="89" t="s">
        <v>54</v>
      </c>
      <c r="C181" s="82">
        <v>20</v>
      </c>
      <c r="D181" s="83">
        <v>1.4</v>
      </c>
      <c r="E181" s="83">
        <v>3.2</v>
      </c>
      <c r="F181" s="83">
        <v>13.4</v>
      </c>
      <c r="G181" s="83">
        <v>88</v>
      </c>
      <c r="H181" s="52" t="s">
        <v>24</v>
      </c>
      <c r="I181" s="78"/>
      <c r="J181" s="78"/>
      <c r="K181" s="78"/>
      <c r="L181" s="78"/>
      <c r="M181" s="9"/>
    </row>
    <row r="182" spans="1:18" customHeight="1" ht="15">
      <c r="A182" s="108"/>
      <c r="B182" s="84" t="s">
        <v>34</v>
      </c>
      <c r="C182" s="82">
        <v>40</v>
      </c>
      <c r="D182" s="83">
        <v>2.24</v>
      </c>
      <c r="E182" s="83">
        <v>0.44</v>
      </c>
      <c r="F182" s="82">
        <v>19.76</v>
      </c>
      <c r="G182" s="83">
        <v>92.8</v>
      </c>
      <c r="H182" s="52" t="s">
        <v>24</v>
      </c>
      <c r="I182" s="9"/>
      <c r="J182" s="9"/>
      <c r="K182" s="9"/>
      <c r="L182" s="9"/>
      <c r="M182" s="9"/>
    </row>
    <row r="183" spans="1:18" customHeight="1" ht="18">
      <c r="A183" s="94" t="s">
        <v>35</v>
      </c>
      <c r="B183" s="95"/>
      <c r="C183" s="80"/>
      <c r="D183" s="17">
        <f>SUM(D122:D127)</f>
        <v>25.49</v>
      </c>
      <c r="E183" s="17">
        <f>SUM(E122:E127)</f>
        <v>24.06</v>
      </c>
      <c r="F183" s="17">
        <f>SUM(F122:F127)</f>
        <v>153.74</v>
      </c>
      <c r="G183" s="17">
        <f>SUM(G122:G127)</f>
        <v>870.51</v>
      </c>
      <c r="H183" s="26"/>
    </row>
    <row r="184" spans="1:18" customHeight="1" ht="29.25">
      <c r="A184" s="98" t="s">
        <v>36</v>
      </c>
      <c r="B184" s="46"/>
      <c r="C184" s="65"/>
      <c r="D184" s="2"/>
      <c r="E184" s="2"/>
      <c r="F184" s="2"/>
      <c r="G184" s="2"/>
      <c r="H184" s="2"/>
    </row>
    <row r="185" spans="1:18" customHeight="1" ht="15.6">
      <c r="A185" s="101"/>
      <c r="B185" s="46"/>
      <c r="C185" s="65"/>
      <c r="D185" s="2"/>
      <c r="E185" s="2"/>
      <c r="F185" s="2"/>
      <c r="G185" s="2"/>
      <c r="H185" s="2" t="s">
        <v>24</v>
      </c>
    </row>
    <row r="186" spans="1:18" customHeight="1" ht="15.6">
      <c r="A186" s="92" t="s">
        <v>37</v>
      </c>
      <c r="B186" s="93"/>
      <c r="C186" s="40"/>
      <c r="D186" s="19">
        <f>SUM(D184:D185)</f>
        <v>0</v>
      </c>
      <c r="E186" s="19">
        <f>SUM(E184:E185)</f>
        <v>0</v>
      </c>
      <c r="F186" s="19">
        <f>SUM(F184:F185)</f>
        <v>0</v>
      </c>
      <c r="G186" s="19">
        <f>SUM(G184:G185)</f>
        <v>0</v>
      </c>
      <c r="H186" s="64"/>
    </row>
    <row r="187" spans="1:18" customHeight="1" ht="15.6">
      <c r="A187" s="92" t="s">
        <v>97</v>
      </c>
      <c r="B187" s="93"/>
      <c r="C187" s="1"/>
      <c r="D187" s="5">
        <f>D186+D183+D175</f>
        <v>39.89</v>
      </c>
      <c r="E187" s="5">
        <f>E186+E183+E175</f>
        <v>47.04</v>
      </c>
      <c r="F187" s="5">
        <f>F186+F183+F175</f>
        <v>220.1</v>
      </c>
      <c r="G187" s="5">
        <f>G186+G183+G175</f>
        <v>1375.51</v>
      </c>
      <c r="H187" s="6"/>
    </row>
    <row r="188" spans="1:18" customHeight="1" ht="15.6">
      <c r="A188" s="10" t="s">
        <v>98</v>
      </c>
      <c r="B188" s="10"/>
      <c r="C188" s="11"/>
      <c r="D188" s="11">
        <f>(D175+D156+D139+D121+D101+D82+D66+D51+D36+D17)/10</f>
        <v>15.634</v>
      </c>
      <c r="E188" s="11">
        <f>(E175+E156+E139+E121+E101+E82+E66+E51+E36+E17)/10</f>
        <v>21.418</v>
      </c>
      <c r="F188" s="11">
        <f>(F175+F156+F139+F121+F101+F82+F66+F51+F36+F17)/10</f>
        <v>67.524</v>
      </c>
      <c r="G188" s="11">
        <f>(G175+G156+G139+G121+G101+G82+G66+G51+G36+G17)/10</f>
        <v>510.877</v>
      </c>
      <c r="H188" s="11"/>
    </row>
    <row r="189" spans="1:18" customHeight="1" ht="15.6">
      <c r="A189" s="10" t="s">
        <v>99</v>
      </c>
      <c r="B189" s="10"/>
      <c r="C189" s="6"/>
      <c r="D189" s="11">
        <f>(D183+D164+D145+D108+D109+D90+D73+D58+D43+D25)/10</f>
        <v>26.244</v>
      </c>
      <c r="E189" s="11">
        <f>(E183+E164+E145+E108+E109+E90+E73+E58+E43+E25)/10</f>
        <v>24.278</v>
      </c>
      <c r="F189" s="11">
        <f>(F183+F164+F145+F108+F109+F90+F73+F58+F43+F25)/10</f>
        <v>92.669</v>
      </c>
      <c r="G189" s="11">
        <f>(G183+G164+G145+G108+G109+G90+G73+G58+G43+G25)/10</f>
        <v>645.161</v>
      </c>
      <c r="H189" s="6"/>
    </row>
    <row r="190" spans="1:18" customHeight="1" ht="15.6">
      <c r="A190" s="41"/>
      <c r="B190" s="1"/>
      <c r="C190" s="3"/>
      <c r="D190" s="129"/>
      <c r="E190" s="129"/>
      <c r="F190" s="129"/>
      <c r="G190" s="129"/>
      <c r="H190" s="129"/>
    </row>
    <row r="191" spans="1:18" customHeight="1" ht="15.6">
      <c r="A191" s="41"/>
      <c r="B191" s="1"/>
      <c r="C191" s="3"/>
      <c r="D191" s="129"/>
      <c r="E191" s="129"/>
      <c r="F191" s="129"/>
      <c r="G191" s="129"/>
      <c r="H191" s="129"/>
    </row>
    <row r="192" spans="1:18" customHeight="1" ht="15.6">
      <c r="A192" s="41"/>
      <c r="B192" s="1"/>
      <c r="C192" s="3"/>
      <c r="D192" s="129"/>
      <c r="E192" s="129"/>
      <c r="F192" s="129"/>
      <c r="G192" s="129"/>
      <c r="H192" s="129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10:A112"/>
    <mergeCell ref="A116:A120"/>
    <mergeCell ref="D190:H192"/>
    <mergeCell ref="A77:A81"/>
    <mergeCell ref="A90:B90"/>
    <mergeCell ref="A96:A100"/>
    <mergeCell ref="A101:B101"/>
    <mergeCell ref="A102:A108"/>
    <mergeCell ref="A109:B109"/>
    <mergeCell ref="A95:H95"/>
    <mergeCell ref="A8:A9"/>
    <mergeCell ref="A26:A27"/>
    <mergeCell ref="A17:B17"/>
    <mergeCell ref="A10:H10"/>
    <mergeCell ref="A25:B25"/>
    <mergeCell ref="A170:A174"/>
    <mergeCell ref="A61:A65"/>
    <mergeCell ref="A66:B66"/>
    <mergeCell ref="A60:H60"/>
    <mergeCell ref="A52:A57"/>
    <mergeCell ref="G1:H1"/>
    <mergeCell ref="G2:H2"/>
    <mergeCell ref="G3:H3"/>
    <mergeCell ref="G4:H4"/>
    <mergeCell ref="G5:H5"/>
    <mergeCell ref="A11:H11"/>
    <mergeCell ref="B8:B9"/>
    <mergeCell ref="H8:H9"/>
    <mergeCell ref="C8:C9"/>
    <mergeCell ref="D8:F8"/>
    <mergeCell ref="A12:A16"/>
    <mergeCell ref="A18:A24"/>
    <mergeCell ref="A6:H6"/>
    <mergeCell ref="A7:H7"/>
    <mergeCell ref="A67:A72"/>
    <mergeCell ref="A44:B44"/>
    <mergeCell ref="A30:H30"/>
    <mergeCell ref="A31:A35"/>
    <mergeCell ref="A36:B36"/>
    <mergeCell ref="A37:A42"/>
    <mergeCell ref="A73:B73"/>
    <mergeCell ref="A51:B51"/>
    <mergeCell ref="A45:H45"/>
    <mergeCell ref="A59:B59"/>
    <mergeCell ref="A46:A50"/>
    <mergeCell ref="A58:B58"/>
    <mergeCell ref="A76:H76"/>
    <mergeCell ref="A74:B74"/>
    <mergeCell ref="A82:B82"/>
    <mergeCell ref="A93:B93"/>
    <mergeCell ref="A94:B94"/>
    <mergeCell ref="A91:A92"/>
    <mergeCell ref="A83:A89"/>
    <mergeCell ref="A75:H75"/>
    <mergeCell ref="A121:B121"/>
    <mergeCell ref="A128:B128"/>
    <mergeCell ref="A113:B113"/>
    <mergeCell ref="A114:B114"/>
    <mergeCell ref="A115:H115"/>
    <mergeCell ref="A122:A127"/>
    <mergeCell ref="H123:H125"/>
    <mergeCell ref="A151:A155"/>
    <mergeCell ref="A129:A130"/>
    <mergeCell ref="A131:B131"/>
    <mergeCell ref="A132:B132"/>
    <mergeCell ref="A133:H133"/>
    <mergeCell ref="A134:A138"/>
    <mergeCell ref="A146:A147"/>
    <mergeCell ref="A140:A144"/>
    <mergeCell ref="A187:B187"/>
    <mergeCell ref="A183:B183"/>
    <mergeCell ref="A184:A185"/>
    <mergeCell ref="A186:B186"/>
    <mergeCell ref="A168:B168"/>
    <mergeCell ref="A169:H169"/>
    <mergeCell ref="A175:B175"/>
    <mergeCell ref="A176:A182"/>
    <mergeCell ref="A167:B167"/>
    <mergeCell ref="A156:B156"/>
    <mergeCell ref="A139:B139"/>
    <mergeCell ref="A43:B43"/>
    <mergeCell ref="A157:A163"/>
    <mergeCell ref="A164:B164"/>
    <mergeCell ref="A165:A166"/>
    <mergeCell ref="A145:B145"/>
    <mergeCell ref="A148:B148"/>
    <mergeCell ref="A150:H150"/>
  </mergeCells>
  <printOptions gridLines="false" gridLinesSet="true"/>
  <pageMargins left="0.7" right="0.7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customHeight="true" defaultRowHeight="14.4" outlineLevelRow="0" outlineLevelCol="0"/>
  <sheetData/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customHeight="true" defaultRowHeight="14.4" outlineLevelRow="0" outlineLevelCol="0"/>
  <sheetData/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customHeight="true" defaultRowHeight="14.4" outlineLevelRow="0" outlineLevelCol="0"/>
  <sheetData/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customHeight="true" defaultRowHeight="14.4" outlineLevelRow="0" outlineLevelCol="0"/>
  <sheetData/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2006-09-16T03:00:00+03:00</dcterms:created>
  <dcterms:modified xsi:type="dcterms:W3CDTF">2023-11-07T15:00:27+02:00</dcterms:modified>
  <dc:title>Untitled Spreadsheet</dc:title>
  <dc:description/>
  <dc:subject/>
  <cp:keywords/>
  <cp:category/>
</cp:coreProperties>
</file>